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7C\"/>
    </mc:Choice>
  </mc:AlternateContent>
  <bookViews>
    <workbookView xWindow="0" yWindow="0" windowWidth="23040" windowHeight="9204" activeTab="2"/>
  </bookViews>
  <sheets>
    <sheet name="Revised Existing" sheetId="1" r:id="rId1"/>
    <sheet name="No Weir" sheetId="2" r:id="rId2"/>
    <sheet name="Compariso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1" i="3" l="1"/>
  <c r="G242" i="3"/>
  <c r="G243" i="3"/>
  <c r="G244" i="3"/>
  <c r="G245" i="3"/>
  <c r="G246" i="3"/>
  <c r="G240" i="3"/>
  <c r="G5" i="3"/>
  <c r="G6" i="3"/>
  <c r="G7" i="3"/>
  <c r="G8" i="3"/>
  <c r="G9" i="3"/>
  <c r="G10" i="3"/>
  <c r="G12" i="3"/>
  <c r="G13" i="3"/>
  <c r="G14" i="3"/>
  <c r="G15" i="3"/>
  <c r="G16" i="3"/>
  <c r="G17" i="3"/>
  <c r="G18" i="3"/>
  <c r="G20" i="3"/>
  <c r="G21" i="3"/>
  <c r="G22" i="3"/>
  <c r="G23" i="3"/>
  <c r="G24" i="3"/>
  <c r="G25" i="3"/>
  <c r="G26" i="3"/>
  <c r="G28" i="3"/>
  <c r="G29" i="3"/>
  <c r="G30" i="3"/>
  <c r="G31" i="3"/>
  <c r="G32" i="3"/>
  <c r="G33" i="3"/>
  <c r="G34" i="3"/>
  <c r="G38" i="3"/>
  <c r="G39" i="3"/>
  <c r="G40" i="3"/>
  <c r="G41" i="3"/>
  <c r="G42" i="3"/>
  <c r="G43" i="3"/>
  <c r="G44" i="3"/>
  <c r="G46" i="3"/>
  <c r="G47" i="3"/>
  <c r="G48" i="3"/>
  <c r="G49" i="3"/>
  <c r="G50" i="3"/>
  <c r="G51" i="3"/>
  <c r="G52" i="3"/>
  <c r="G56" i="3"/>
  <c r="G57" i="3"/>
  <c r="G58" i="3"/>
  <c r="G59" i="3"/>
  <c r="G60" i="3"/>
  <c r="G61" i="3"/>
  <c r="G62" i="3"/>
  <c r="G64" i="3"/>
  <c r="G65" i="3"/>
  <c r="G66" i="3"/>
  <c r="G67" i="3"/>
  <c r="G68" i="3"/>
  <c r="G69" i="3"/>
  <c r="G70" i="3"/>
  <c r="G72" i="3"/>
  <c r="G73" i="3"/>
  <c r="G74" i="3"/>
  <c r="G75" i="3"/>
  <c r="G76" i="3"/>
  <c r="G77" i="3"/>
  <c r="G78" i="3"/>
  <c r="G80" i="3"/>
  <c r="G81" i="3"/>
  <c r="G82" i="3"/>
  <c r="G83" i="3"/>
  <c r="G84" i="3"/>
  <c r="G85" i="3"/>
  <c r="G86" i="3"/>
  <c r="G88" i="3"/>
  <c r="G89" i="3"/>
  <c r="G90" i="3"/>
  <c r="G91" i="3"/>
  <c r="G92" i="3"/>
  <c r="G93" i="3"/>
  <c r="G94" i="3"/>
  <c r="G96" i="3"/>
  <c r="G97" i="3"/>
  <c r="G98" i="3"/>
  <c r="G99" i="3"/>
  <c r="G100" i="3"/>
  <c r="G101" i="3"/>
  <c r="G102" i="3"/>
  <c r="G106" i="3"/>
  <c r="G107" i="3"/>
  <c r="G108" i="3"/>
  <c r="G109" i="3"/>
  <c r="G110" i="3"/>
  <c r="G111" i="3"/>
  <c r="G112" i="3"/>
  <c r="G114" i="3"/>
  <c r="G115" i="3"/>
  <c r="G116" i="3"/>
  <c r="G117" i="3"/>
  <c r="G118" i="3"/>
  <c r="G119" i="3"/>
  <c r="G120" i="3"/>
  <c r="G122" i="3"/>
  <c r="G123" i="3"/>
  <c r="G124" i="3"/>
  <c r="G125" i="3"/>
  <c r="G126" i="3"/>
  <c r="G127" i="3"/>
  <c r="G128" i="3"/>
  <c r="G130" i="3"/>
  <c r="G131" i="3"/>
  <c r="G132" i="3"/>
  <c r="G133" i="3"/>
  <c r="G134" i="3"/>
  <c r="G135" i="3"/>
  <c r="G136" i="3"/>
  <c r="G140" i="3"/>
  <c r="G141" i="3"/>
  <c r="G142" i="3"/>
  <c r="G143" i="3"/>
  <c r="G144" i="3"/>
  <c r="G145" i="3"/>
  <c r="G146" i="3"/>
  <c r="G148" i="3"/>
  <c r="G149" i="3"/>
  <c r="G150" i="3"/>
  <c r="G151" i="3"/>
  <c r="G152" i="3"/>
  <c r="G153" i="3"/>
  <c r="G154" i="3"/>
  <c r="G156" i="3"/>
  <c r="G157" i="3"/>
  <c r="G158" i="3"/>
  <c r="G159" i="3"/>
  <c r="G160" i="3"/>
  <c r="G161" i="3"/>
  <c r="G162" i="3"/>
  <c r="G164" i="3"/>
  <c r="G165" i="3"/>
  <c r="G166" i="3"/>
  <c r="G167" i="3"/>
  <c r="G168" i="3"/>
  <c r="G169" i="3"/>
  <c r="G170" i="3"/>
  <c r="G172" i="3"/>
  <c r="G173" i="3"/>
  <c r="G174" i="3"/>
  <c r="G175" i="3"/>
  <c r="G176" i="3"/>
  <c r="G177" i="3"/>
  <c r="G178" i="3"/>
  <c r="G180" i="3"/>
  <c r="G181" i="3"/>
  <c r="G182" i="3"/>
  <c r="G183" i="3"/>
  <c r="G184" i="3"/>
  <c r="G185" i="3"/>
  <c r="G186" i="3"/>
  <c r="G188" i="3"/>
  <c r="G189" i="3"/>
  <c r="G190" i="3"/>
  <c r="G191" i="3"/>
  <c r="G192" i="3"/>
  <c r="G193" i="3"/>
  <c r="G194" i="3"/>
  <c r="G198" i="3"/>
  <c r="G199" i="3"/>
  <c r="G200" i="3"/>
  <c r="G201" i="3"/>
  <c r="G202" i="3"/>
  <c r="G203" i="3"/>
  <c r="G204" i="3"/>
  <c r="G206" i="3"/>
  <c r="G207" i="3"/>
  <c r="G208" i="3"/>
  <c r="G209" i="3"/>
  <c r="G210" i="3"/>
  <c r="G211" i="3"/>
  <c r="G212" i="3"/>
  <c r="G214" i="3"/>
  <c r="G215" i="3"/>
  <c r="G216" i="3"/>
  <c r="G217" i="3"/>
  <c r="G218" i="3"/>
  <c r="G219" i="3"/>
  <c r="G220" i="3"/>
  <c r="G222" i="3"/>
  <c r="G223" i="3"/>
  <c r="G224" i="3"/>
  <c r="G225" i="3"/>
  <c r="G226" i="3"/>
  <c r="G227" i="3"/>
  <c r="G228" i="3"/>
  <c r="G230" i="3"/>
  <c r="G231" i="3"/>
  <c r="G232" i="3"/>
  <c r="G233" i="3"/>
  <c r="G234" i="3"/>
  <c r="G235" i="3"/>
  <c r="G236" i="3"/>
  <c r="G4" i="3"/>
  <c r="F3" i="3"/>
  <c r="F4" i="3"/>
  <c r="F5" i="3"/>
  <c r="F6" i="3"/>
  <c r="F7" i="3"/>
  <c r="F8" i="3"/>
  <c r="F9" i="3"/>
  <c r="F10" i="3"/>
  <c r="F12" i="3"/>
  <c r="F13" i="3"/>
  <c r="F14" i="3"/>
  <c r="F15" i="3"/>
  <c r="F16" i="3"/>
  <c r="F17" i="3"/>
  <c r="F18" i="3"/>
  <c r="F20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8" i="3"/>
  <c r="F39" i="3"/>
  <c r="F40" i="3"/>
  <c r="F41" i="3"/>
  <c r="F42" i="3"/>
  <c r="F43" i="3"/>
  <c r="F44" i="3"/>
  <c r="F46" i="3"/>
  <c r="F47" i="3"/>
  <c r="F48" i="3"/>
  <c r="F49" i="3"/>
  <c r="F50" i="3"/>
  <c r="F51" i="3"/>
  <c r="F52" i="3"/>
  <c r="F56" i="3"/>
  <c r="F57" i="3"/>
  <c r="F58" i="3"/>
  <c r="F59" i="3"/>
  <c r="F60" i="3"/>
  <c r="F61" i="3"/>
  <c r="F62" i="3"/>
  <c r="F64" i="3"/>
  <c r="F65" i="3"/>
  <c r="F66" i="3"/>
  <c r="F67" i="3"/>
  <c r="F68" i="3"/>
  <c r="F69" i="3"/>
  <c r="F70" i="3"/>
  <c r="F72" i="3"/>
  <c r="F73" i="3"/>
  <c r="F74" i="3"/>
  <c r="F75" i="3"/>
  <c r="F76" i="3"/>
  <c r="F77" i="3"/>
  <c r="F78" i="3"/>
  <c r="F80" i="3"/>
  <c r="F81" i="3"/>
  <c r="F82" i="3"/>
  <c r="F83" i="3"/>
  <c r="F84" i="3"/>
  <c r="F85" i="3"/>
  <c r="F86" i="3"/>
  <c r="F88" i="3"/>
  <c r="F89" i="3"/>
  <c r="F90" i="3"/>
  <c r="F91" i="3"/>
  <c r="F92" i="3"/>
  <c r="F93" i="3"/>
  <c r="F94" i="3"/>
  <c r="F96" i="3"/>
  <c r="F97" i="3"/>
  <c r="F98" i="3"/>
  <c r="F99" i="3"/>
  <c r="F100" i="3"/>
  <c r="F101" i="3"/>
  <c r="F102" i="3"/>
  <c r="F106" i="3"/>
  <c r="F107" i="3"/>
  <c r="F108" i="3"/>
  <c r="F109" i="3"/>
  <c r="F110" i="3"/>
  <c r="F111" i="3"/>
  <c r="F112" i="3"/>
  <c r="F114" i="3"/>
  <c r="F115" i="3"/>
  <c r="F116" i="3"/>
  <c r="F117" i="3"/>
  <c r="F118" i="3"/>
  <c r="F119" i="3"/>
  <c r="F120" i="3"/>
  <c r="F122" i="3"/>
  <c r="F123" i="3"/>
  <c r="F124" i="3"/>
  <c r="F125" i="3"/>
  <c r="F126" i="3"/>
  <c r="F127" i="3"/>
  <c r="F128" i="3"/>
  <c r="F130" i="3"/>
  <c r="F131" i="3"/>
  <c r="F132" i="3"/>
  <c r="F133" i="3"/>
  <c r="F134" i="3"/>
  <c r="F135" i="3"/>
  <c r="F136" i="3"/>
  <c r="F140" i="3"/>
  <c r="F141" i="3"/>
  <c r="F142" i="3"/>
  <c r="F143" i="3"/>
  <c r="F144" i="3"/>
  <c r="F145" i="3"/>
  <c r="F146" i="3"/>
  <c r="F148" i="3"/>
  <c r="F149" i="3"/>
  <c r="F150" i="3"/>
  <c r="F151" i="3"/>
  <c r="F152" i="3"/>
  <c r="F153" i="3"/>
  <c r="F154" i="3"/>
  <c r="F156" i="3"/>
  <c r="F157" i="3"/>
  <c r="F158" i="3"/>
  <c r="F159" i="3"/>
  <c r="F160" i="3"/>
  <c r="F161" i="3"/>
  <c r="F162" i="3"/>
  <c r="F164" i="3"/>
  <c r="F165" i="3"/>
  <c r="F166" i="3"/>
  <c r="F167" i="3"/>
  <c r="F168" i="3"/>
  <c r="F169" i="3"/>
  <c r="F170" i="3"/>
  <c r="F172" i="3"/>
  <c r="F173" i="3"/>
  <c r="F174" i="3"/>
  <c r="F175" i="3"/>
  <c r="F176" i="3"/>
  <c r="F177" i="3"/>
  <c r="F178" i="3"/>
  <c r="F180" i="3"/>
  <c r="F181" i="3"/>
  <c r="F182" i="3"/>
  <c r="F183" i="3"/>
  <c r="F184" i="3"/>
  <c r="F185" i="3"/>
  <c r="F186" i="3"/>
  <c r="F188" i="3"/>
  <c r="F189" i="3"/>
  <c r="F190" i="3"/>
  <c r="F191" i="3"/>
  <c r="F192" i="3"/>
  <c r="F193" i="3"/>
  <c r="F194" i="3"/>
  <c r="F198" i="3"/>
  <c r="F199" i="3"/>
  <c r="F200" i="3"/>
  <c r="F201" i="3"/>
  <c r="F202" i="3"/>
  <c r="F203" i="3"/>
  <c r="F204" i="3"/>
  <c r="F206" i="3"/>
  <c r="F207" i="3"/>
  <c r="F208" i="3"/>
  <c r="F209" i="3"/>
  <c r="F210" i="3"/>
  <c r="F211" i="3"/>
  <c r="F212" i="3"/>
  <c r="F214" i="3"/>
  <c r="F215" i="3"/>
  <c r="F216" i="3"/>
  <c r="F217" i="3"/>
  <c r="F218" i="3"/>
  <c r="F219" i="3"/>
  <c r="F220" i="3"/>
  <c r="F222" i="3"/>
  <c r="F223" i="3"/>
  <c r="F224" i="3"/>
  <c r="F225" i="3"/>
  <c r="F226" i="3"/>
  <c r="F227" i="3"/>
  <c r="F228" i="3"/>
  <c r="F230" i="3"/>
  <c r="F231" i="3"/>
  <c r="F232" i="3"/>
  <c r="F233" i="3"/>
  <c r="F234" i="3"/>
  <c r="F235" i="3"/>
  <c r="F236" i="3"/>
  <c r="F240" i="3"/>
  <c r="F241" i="3"/>
  <c r="F242" i="3"/>
  <c r="F243" i="3"/>
  <c r="F244" i="3"/>
  <c r="F245" i="3"/>
  <c r="F246" i="3"/>
  <c r="F2" i="3"/>
  <c r="E243" i="3"/>
  <c r="E244" i="3"/>
  <c r="E245" i="3"/>
  <c r="E246" i="3"/>
  <c r="E3" i="3"/>
  <c r="E4" i="3"/>
  <c r="E5" i="3"/>
  <c r="E6" i="3"/>
  <c r="E7" i="3"/>
  <c r="E8" i="3"/>
  <c r="E9" i="3"/>
  <c r="E10" i="3"/>
  <c r="E12" i="3"/>
  <c r="E13" i="3"/>
  <c r="E14" i="3"/>
  <c r="E15" i="3"/>
  <c r="E16" i="3"/>
  <c r="E17" i="3"/>
  <c r="E18" i="3"/>
  <c r="E20" i="3"/>
  <c r="E21" i="3"/>
  <c r="E22" i="3"/>
  <c r="E23" i="3"/>
  <c r="E24" i="3"/>
  <c r="E25" i="3"/>
  <c r="E26" i="3"/>
  <c r="E28" i="3"/>
  <c r="E29" i="3"/>
  <c r="E30" i="3"/>
  <c r="E31" i="3"/>
  <c r="E32" i="3"/>
  <c r="E33" i="3"/>
  <c r="E34" i="3"/>
  <c r="E38" i="3"/>
  <c r="E39" i="3"/>
  <c r="E40" i="3"/>
  <c r="E41" i="3"/>
  <c r="E42" i="3"/>
  <c r="E43" i="3"/>
  <c r="E44" i="3"/>
  <c r="E46" i="3"/>
  <c r="E47" i="3"/>
  <c r="E48" i="3"/>
  <c r="E49" i="3"/>
  <c r="E50" i="3"/>
  <c r="E51" i="3"/>
  <c r="E52" i="3"/>
  <c r="E56" i="3"/>
  <c r="E57" i="3"/>
  <c r="E58" i="3"/>
  <c r="E59" i="3"/>
  <c r="E60" i="3"/>
  <c r="E61" i="3"/>
  <c r="E62" i="3"/>
  <c r="E64" i="3"/>
  <c r="E65" i="3"/>
  <c r="E66" i="3"/>
  <c r="E67" i="3"/>
  <c r="E68" i="3"/>
  <c r="E69" i="3"/>
  <c r="E70" i="3"/>
  <c r="E72" i="3"/>
  <c r="E73" i="3"/>
  <c r="E74" i="3"/>
  <c r="E75" i="3"/>
  <c r="E76" i="3"/>
  <c r="E77" i="3"/>
  <c r="E78" i="3"/>
  <c r="E80" i="3"/>
  <c r="E81" i="3"/>
  <c r="E82" i="3"/>
  <c r="E83" i="3"/>
  <c r="E84" i="3"/>
  <c r="E85" i="3"/>
  <c r="E86" i="3"/>
  <c r="E88" i="3"/>
  <c r="E89" i="3"/>
  <c r="E90" i="3"/>
  <c r="E91" i="3"/>
  <c r="E92" i="3"/>
  <c r="E93" i="3"/>
  <c r="E94" i="3"/>
  <c r="E96" i="3"/>
  <c r="E97" i="3"/>
  <c r="E98" i="3"/>
  <c r="E99" i="3"/>
  <c r="E100" i="3"/>
  <c r="E101" i="3"/>
  <c r="E102" i="3"/>
  <c r="E106" i="3"/>
  <c r="E107" i="3"/>
  <c r="E108" i="3"/>
  <c r="E109" i="3"/>
  <c r="E110" i="3"/>
  <c r="E111" i="3"/>
  <c r="E112" i="3"/>
  <c r="E114" i="3"/>
  <c r="E115" i="3"/>
  <c r="E116" i="3"/>
  <c r="E117" i="3"/>
  <c r="E118" i="3"/>
  <c r="E119" i="3"/>
  <c r="E120" i="3"/>
  <c r="E122" i="3"/>
  <c r="E123" i="3"/>
  <c r="E124" i="3"/>
  <c r="E125" i="3"/>
  <c r="E126" i="3"/>
  <c r="E127" i="3"/>
  <c r="E128" i="3"/>
  <c r="E130" i="3"/>
  <c r="E131" i="3"/>
  <c r="E132" i="3"/>
  <c r="E133" i="3"/>
  <c r="E134" i="3"/>
  <c r="E135" i="3"/>
  <c r="E136" i="3"/>
  <c r="E140" i="3"/>
  <c r="E141" i="3"/>
  <c r="E142" i="3"/>
  <c r="E143" i="3"/>
  <c r="E144" i="3"/>
  <c r="E145" i="3"/>
  <c r="E146" i="3"/>
  <c r="E148" i="3"/>
  <c r="E149" i="3"/>
  <c r="E150" i="3"/>
  <c r="E151" i="3"/>
  <c r="E152" i="3"/>
  <c r="E153" i="3"/>
  <c r="E154" i="3"/>
  <c r="E156" i="3"/>
  <c r="E157" i="3"/>
  <c r="E158" i="3"/>
  <c r="E159" i="3"/>
  <c r="E160" i="3"/>
  <c r="E161" i="3"/>
  <c r="E162" i="3"/>
  <c r="E164" i="3"/>
  <c r="E165" i="3"/>
  <c r="E166" i="3"/>
  <c r="E167" i="3"/>
  <c r="E168" i="3"/>
  <c r="E169" i="3"/>
  <c r="E170" i="3"/>
  <c r="E172" i="3"/>
  <c r="E173" i="3"/>
  <c r="E174" i="3"/>
  <c r="E175" i="3"/>
  <c r="E176" i="3"/>
  <c r="E177" i="3"/>
  <c r="E178" i="3"/>
  <c r="E180" i="3"/>
  <c r="E181" i="3"/>
  <c r="E182" i="3"/>
  <c r="E183" i="3"/>
  <c r="E184" i="3"/>
  <c r="E185" i="3"/>
  <c r="E186" i="3"/>
  <c r="E188" i="3"/>
  <c r="E189" i="3"/>
  <c r="E190" i="3"/>
  <c r="E191" i="3"/>
  <c r="E192" i="3"/>
  <c r="E193" i="3"/>
  <c r="E194" i="3"/>
  <c r="E198" i="3"/>
  <c r="E199" i="3"/>
  <c r="E200" i="3"/>
  <c r="E201" i="3"/>
  <c r="E202" i="3"/>
  <c r="E203" i="3"/>
  <c r="E204" i="3"/>
  <c r="E206" i="3"/>
  <c r="E207" i="3"/>
  <c r="E208" i="3"/>
  <c r="E209" i="3"/>
  <c r="E210" i="3"/>
  <c r="E211" i="3"/>
  <c r="E212" i="3"/>
  <c r="E214" i="3"/>
  <c r="E215" i="3"/>
  <c r="E216" i="3"/>
  <c r="E217" i="3"/>
  <c r="E218" i="3"/>
  <c r="E219" i="3"/>
  <c r="E220" i="3"/>
  <c r="E222" i="3"/>
  <c r="E223" i="3"/>
  <c r="E224" i="3"/>
  <c r="E225" i="3"/>
  <c r="E226" i="3"/>
  <c r="E227" i="3"/>
  <c r="E228" i="3"/>
  <c r="E230" i="3"/>
  <c r="E231" i="3"/>
  <c r="E232" i="3"/>
  <c r="E233" i="3"/>
  <c r="E234" i="3"/>
  <c r="E235" i="3"/>
  <c r="E236" i="3"/>
  <c r="E240" i="3"/>
  <c r="E241" i="3"/>
  <c r="E242" i="3"/>
  <c r="E2" i="3"/>
  <c r="D4" i="3"/>
  <c r="D5" i="3"/>
  <c r="D6" i="3"/>
  <c r="D7" i="3"/>
  <c r="D8" i="3"/>
  <c r="D9" i="3"/>
  <c r="D10" i="3"/>
  <c r="D12" i="3"/>
  <c r="D13" i="3"/>
  <c r="D14" i="3"/>
  <c r="D15" i="3"/>
  <c r="D16" i="3"/>
  <c r="D17" i="3"/>
  <c r="D18" i="3"/>
  <c r="D20" i="3"/>
  <c r="D21" i="3"/>
  <c r="D22" i="3"/>
  <c r="D23" i="3"/>
  <c r="D24" i="3"/>
  <c r="D25" i="3"/>
  <c r="D26" i="3"/>
  <c r="D28" i="3"/>
  <c r="D29" i="3"/>
  <c r="D30" i="3"/>
  <c r="D31" i="3"/>
  <c r="D32" i="3"/>
  <c r="D33" i="3"/>
  <c r="D34" i="3"/>
  <c r="D36" i="3"/>
  <c r="D38" i="3"/>
  <c r="D39" i="3"/>
  <c r="D40" i="3"/>
  <c r="D41" i="3"/>
  <c r="D42" i="3"/>
  <c r="D43" i="3"/>
  <c r="D44" i="3"/>
  <c r="D46" i="3"/>
  <c r="D47" i="3"/>
  <c r="D48" i="3"/>
  <c r="D49" i="3"/>
  <c r="D50" i="3"/>
  <c r="D51" i="3"/>
  <c r="D52" i="3"/>
  <c r="D54" i="3"/>
  <c r="D56" i="3"/>
  <c r="D57" i="3"/>
  <c r="D58" i="3"/>
  <c r="D59" i="3"/>
  <c r="D60" i="3"/>
  <c r="D61" i="3"/>
  <c r="D62" i="3"/>
  <c r="D64" i="3"/>
  <c r="D65" i="3"/>
  <c r="D66" i="3"/>
  <c r="D67" i="3"/>
  <c r="D68" i="3"/>
  <c r="D69" i="3"/>
  <c r="D70" i="3"/>
  <c r="D72" i="3"/>
  <c r="D73" i="3"/>
  <c r="D74" i="3"/>
  <c r="D75" i="3"/>
  <c r="D76" i="3"/>
  <c r="D77" i="3"/>
  <c r="D78" i="3"/>
  <c r="D80" i="3"/>
  <c r="D81" i="3"/>
  <c r="D82" i="3"/>
  <c r="D83" i="3"/>
  <c r="D84" i="3"/>
  <c r="D85" i="3"/>
  <c r="D86" i="3"/>
  <c r="D88" i="3"/>
  <c r="D89" i="3"/>
  <c r="D90" i="3"/>
  <c r="D91" i="3"/>
  <c r="D92" i="3"/>
  <c r="D93" i="3"/>
  <c r="D94" i="3"/>
  <c r="D96" i="3"/>
  <c r="D97" i="3"/>
  <c r="D98" i="3"/>
  <c r="D99" i="3"/>
  <c r="D100" i="3"/>
  <c r="D101" i="3"/>
  <c r="D102" i="3"/>
  <c r="D104" i="3"/>
  <c r="D106" i="3"/>
  <c r="D107" i="3"/>
  <c r="D108" i="3"/>
  <c r="D109" i="3"/>
  <c r="D110" i="3"/>
  <c r="D111" i="3"/>
  <c r="D112" i="3"/>
  <c r="D114" i="3"/>
  <c r="D115" i="3"/>
  <c r="D116" i="3"/>
  <c r="D117" i="3"/>
  <c r="D118" i="3"/>
  <c r="D119" i="3"/>
  <c r="D120" i="3"/>
  <c r="D122" i="3"/>
  <c r="D123" i="3"/>
  <c r="D124" i="3"/>
  <c r="D125" i="3"/>
  <c r="D126" i="3"/>
  <c r="D127" i="3"/>
  <c r="D128" i="3"/>
  <c r="D130" i="3"/>
  <c r="D131" i="3"/>
  <c r="D132" i="3"/>
  <c r="D133" i="3"/>
  <c r="D134" i="3"/>
  <c r="D135" i="3"/>
  <c r="D136" i="3"/>
  <c r="D138" i="3"/>
  <c r="D140" i="3"/>
  <c r="D141" i="3"/>
  <c r="D142" i="3"/>
  <c r="D143" i="3"/>
  <c r="D144" i="3"/>
  <c r="D145" i="3"/>
  <c r="D146" i="3"/>
  <c r="D148" i="3"/>
  <c r="D149" i="3"/>
  <c r="D150" i="3"/>
  <c r="D151" i="3"/>
  <c r="D152" i="3"/>
  <c r="D153" i="3"/>
  <c r="D154" i="3"/>
  <c r="D156" i="3"/>
  <c r="D157" i="3"/>
  <c r="D158" i="3"/>
  <c r="D159" i="3"/>
  <c r="D160" i="3"/>
  <c r="D161" i="3"/>
  <c r="D162" i="3"/>
  <c r="D164" i="3"/>
  <c r="D165" i="3"/>
  <c r="D166" i="3"/>
  <c r="D167" i="3"/>
  <c r="D168" i="3"/>
  <c r="D169" i="3"/>
  <c r="D170" i="3"/>
  <c r="D172" i="3"/>
  <c r="D173" i="3"/>
  <c r="D174" i="3"/>
  <c r="D175" i="3"/>
  <c r="D176" i="3"/>
  <c r="D177" i="3"/>
  <c r="D178" i="3"/>
  <c r="D180" i="3"/>
  <c r="D181" i="3"/>
  <c r="D182" i="3"/>
  <c r="D183" i="3"/>
  <c r="D184" i="3"/>
  <c r="D185" i="3"/>
  <c r="D186" i="3"/>
  <c r="D188" i="3"/>
  <c r="D189" i="3"/>
  <c r="D190" i="3"/>
  <c r="D191" i="3"/>
  <c r="D192" i="3"/>
  <c r="D193" i="3"/>
  <c r="D194" i="3"/>
  <c r="D196" i="3"/>
  <c r="D198" i="3"/>
  <c r="D199" i="3"/>
  <c r="D200" i="3"/>
  <c r="D201" i="3"/>
  <c r="D202" i="3"/>
  <c r="D203" i="3"/>
  <c r="D204" i="3"/>
  <c r="D206" i="3"/>
  <c r="D207" i="3"/>
  <c r="D208" i="3"/>
  <c r="D209" i="3"/>
  <c r="D210" i="3"/>
  <c r="D211" i="3"/>
  <c r="D212" i="3"/>
  <c r="D214" i="3"/>
  <c r="D215" i="3"/>
  <c r="D216" i="3"/>
  <c r="D217" i="3"/>
  <c r="D218" i="3"/>
  <c r="D219" i="3"/>
  <c r="D220" i="3"/>
  <c r="D222" i="3"/>
  <c r="D223" i="3"/>
  <c r="D224" i="3"/>
  <c r="D225" i="3"/>
  <c r="D226" i="3"/>
  <c r="D227" i="3"/>
  <c r="D228" i="3"/>
  <c r="D230" i="3"/>
  <c r="D231" i="3"/>
  <c r="D232" i="3"/>
  <c r="D233" i="3"/>
  <c r="D234" i="3"/>
  <c r="D235" i="3"/>
  <c r="D236" i="3"/>
  <c r="D238" i="3"/>
  <c r="D240" i="3"/>
  <c r="D241" i="3"/>
  <c r="D242" i="3"/>
  <c r="D243" i="3"/>
  <c r="D244" i="3"/>
  <c r="D245" i="3"/>
  <c r="D246" i="3"/>
  <c r="D3" i="3"/>
  <c r="D2" i="3"/>
  <c r="A128" i="3"/>
  <c r="B128" i="3"/>
  <c r="C128" i="3"/>
  <c r="A130" i="3"/>
  <c r="B130" i="3"/>
  <c r="C130" i="3"/>
  <c r="A131" i="3"/>
  <c r="B131" i="3"/>
  <c r="C131" i="3"/>
  <c r="A132" i="3"/>
  <c r="B132" i="3"/>
  <c r="C13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8" i="3"/>
  <c r="B138" i="3"/>
  <c r="A140" i="3"/>
  <c r="B140" i="3"/>
  <c r="C140" i="3"/>
  <c r="A141" i="3"/>
  <c r="B141" i="3"/>
  <c r="C141" i="3"/>
  <c r="A142" i="3"/>
  <c r="B142" i="3"/>
  <c r="C142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53" i="3"/>
  <c r="B153" i="3"/>
  <c r="C153" i="3"/>
  <c r="A154" i="3"/>
  <c r="B154" i="3"/>
  <c r="C154" i="3"/>
  <c r="A156" i="3"/>
  <c r="B156" i="3"/>
  <c r="C156" i="3"/>
  <c r="A157" i="3"/>
  <c r="B157" i="3"/>
  <c r="C157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2" i="3"/>
  <c r="B172" i="3"/>
  <c r="C172" i="3"/>
  <c r="A173" i="3"/>
  <c r="B173" i="3"/>
  <c r="C173" i="3"/>
  <c r="A174" i="3"/>
  <c r="B174" i="3"/>
  <c r="C174" i="3"/>
  <c r="A175" i="3"/>
  <c r="B175" i="3"/>
  <c r="C175" i="3"/>
  <c r="A176" i="3"/>
  <c r="B176" i="3"/>
  <c r="C176" i="3"/>
  <c r="A177" i="3"/>
  <c r="B177" i="3"/>
  <c r="C177" i="3"/>
  <c r="A178" i="3"/>
  <c r="B178" i="3"/>
  <c r="C178" i="3"/>
  <c r="A180" i="3"/>
  <c r="B180" i="3"/>
  <c r="C180" i="3"/>
  <c r="A181" i="3"/>
  <c r="B181" i="3"/>
  <c r="C181" i="3"/>
  <c r="A182" i="3"/>
  <c r="B182" i="3"/>
  <c r="C182" i="3"/>
  <c r="A183" i="3"/>
  <c r="B183" i="3"/>
  <c r="C183" i="3"/>
  <c r="A184" i="3"/>
  <c r="B184" i="3"/>
  <c r="C184" i="3"/>
  <c r="A185" i="3"/>
  <c r="B185" i="3"/>
  <c r="C185" i="3"/>
  <c r="A186" i="3"/>
  <c r="B186" i="3"/>
  <c r="C186" i="3"/>
  <c r="A188" i="3"/>
  <c r="B188" i="3"/>
  <c r="C188" i="3"/>
  <c r="A189" i="3"/>
  <c r="B189" i="3"/>
  <c r="C189" i="3"/>
  <c r="A190" i="3"/>
  <c r="B190" i="3"/>
  <c r="C190" i="3"/>
  <c r="A191" i="3"/>
  <c r="B191" i="3"/>
  <c r="C191" i="3"/>
  <c r="A192" i="3"/>
  <c r="B192" i="3"/>
  <c r="C192" i="3"/>
  <c r="A193" i="3"/>
  <c r="B193" i="3"/>
  <c r="C193" i="3"/>
  <c r="A194" i="3"/>
  <c r="B194" i="3"/>
  <c r="C194" i="3"/>
  <c r="A196" i="3"/>
  <c r="B196" i="3"/>
  <c r="A198" i="3"/>
  <c r="B198" i="3"/>
  <c r="C198" i="3"/>
  <c r="A199" i="3"/>
  <c r="B199" i="3"/>
  <c r="C199" i="3"/>
  <c r="A200" i="3"/>
  <c r="B200" i="3"/>
  <c r="C200" i="3"/>
  <c r="A201" i="3"/>
  <c r="B201" i="3"/>
  <c r="C201" i="3"/>
  <c r="A202" i="3"/>
  <c r="B202" i="3"/>
  <c r="C202" i="3"/>
  <c r="A203" i="3"/>
  <c r="B203" i="3"/>
  <c r="C203" i="3"/>
  <c r="A204" i="3"/>
  <c r="B204" i="3"/>
  <c r="C204" i="3"/>
  <c r="A206" i="3"/>
  <c r="B206" i="3"/>
  <c r="C206" i="3"/>
  <c r="A207" i="3"/>
  <c r="B207" i="3"/>
  <c r="C207" i="3"/>
  <c r="A208" i="3"/>
  <c r="B208" i="3"/>
  <c r="C208" i="3"/>
  <c r="A209" i="3"/>
  <c r="B209" i="3"/>
  <c r="C209" i="3"/>
  <c r="A210" i="3"/>
  <c r="B210" i="3"/>
  <c r="C210" i="3"/>
  <c r="A211" i="3"/>
  <c r="B211" i="3"/>
  <c r="C211" i="3"/>
  <c r="A212" i="3"/>
  <c r="B212" i="3"/>
  <c r="C212" i="3"/>
  <c r="A214" i="3"/>
  <c r="B214" i="3"/>
  <c r="C214" i="3"/>
  <c r="A215" i="3"/>
  <c r="B215" i="3"/>
  <c r="C215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A227" i="3"/>
  <c r="B227" i="3"/>
  <c r="C227" i="3"/>
  <c r="A228" i="3"/>
  <c r="B228" i="3"/>
  <c r="C228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34" i="3"/>
  <c r="B234" i="3"/>
  <c r="C234" i="3"/>
  <c r="A235" i="3"/>
  <c r="B235" i="3"/>
  <c r="C235" i="3"/>
  <c r="A236" i="3"/>
  <c r="B236" i="3"/>
  <c r="C236" i="3"/>
  <c r="A238" i="3"/>
  <c r="B238" i="3"/>
  <c r="A240" i="3"/>
  <c r="B240" i="3"/>
  <c r="C240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B2" i="3"/>
  <c r="C2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6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4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4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A4" i="3"/>
  <c r="A5" i="3"/>
  <c r="A6" i="3"/>
  <c r="A7" i="3"/>
  <c r="A8" i="3"/>
  <c r="A9" i="3"/>
  <c r="A10" i="3"/>
  <c r="A12" i="3"/>
  <c r="A13" i="3"/>
  <c r="A14" i="3"/>
  <c r="A15" i="3"/>
  <c r="A16" i="3"/>
  <c r="A17" i="3"/>
  <c r="A18" i="3"/>
  <c r="A20" i="3"/>
  <c r="A21" i="3"/>
  <c r="A22" i="3"/>
  <c r="A23" i="3"/>
  <c r="A24" i="3"/>
  <c r="A25" i="3"/>
  <c r="A26" i="3"/>
  <c r="A28" i="3"/>
  <c r="A29" i="3"/>
  <c r="A30" i="3"/>
  <c r="A31" i="3"/>
  <c r="A32" i="3"/>
  <c r="A33" i="3"/>
  <c r="A34" i="3"/>
  <c r="A36" i="3"/>
  <c r="A38" i="3"/>
  <c r="A39" i="3"/>
  <c r="A40" i="3"/>
  <c r="A41" i="3"/>
  <c r="A42" i="3"/>
  <c r="A43" i="3"/>
  <c r="A44" i="3"/>
  <c r="A46" i="3"/>
  <c r="A47" i="3"/>
  <c r="A48" i="3"/>
  <c r="A49" i="3"/>
  <c r="A50" i="3"/>
  <c r="A51" i="3"/>
  <c r="A52" i="3"/>
  <c r="A54" i="3"/>
  <c r="A56" i="3"/>
  <c r="A57" i="3"/>
  <c r="A58" i="3"/>
  <c r="A59" i="3"/>
  <c r="A60" i="3"/>
  <c r="A61" i="3"/>
  <c r="A62" i="3"/>
  <c r="A64" i="3"/>
  <c r="A65" i="3"/>
  <c r="A66" i="3"/>
  <c r="A67" i="3"/>
  <c r="A68" i="3"/>
  <c r="A69" i="3"/>
  <c r="A70" i="3"/>
  <c r="A72" i="3"/>
  <c r="A73" i="3"/>
  <c r="A74" i="3"/>
  <c r="A75" i="3"/>
  <c r="A76" i="3"/>
  <c r="A77" i="3"/>
  <c r="A78" i="3"/>
  <c r="A80" i="3"/>
  <c r="A81" i="3"/>
  <c r="A82" i="3"/>
  <c r="A83" i="3"/>
  <c r="A84" i="3"/>
  <c r="A85" i="3"/>
  <c r="A86" i="3"/>
  <c r="A88" i="3"/>
  <c r="A89" i="3"/>
  <c r="A90" i="3"/>
  <c r="A91" i="3"/>
  <c r="A92" i="3"/>
  <c r="A93" i="3"/>
  <c r="A94" i="3"/>
  <c r="A96" i="3"/>
  <c r="A97" i="3"/>
  <c r="A98" i="3"/>
  <c r="A99" i="3"/>
  <c r="A100" i="3"/>
  <c r="A101" i="3"/>
  <c r="A102" i="3"/>
  <c r="A104" i="3"/>
  <c r="A106" i="3"/>
  <c r="A107" i="3"/>
  <c r="A108" i="3"/>
  <c r="A109" i="3"/>
  <c r="A110" i="3"/>
  <c r="A111" i="3"/>
  <c r="A112" i="3"/>
  <c r="A114" i="3"/>
  <c r="A115" i="3"/>
  <c r="A116" i="3"/>
  <c r="A117" i="3"/>
  <c r="A118" i="3"/>
  <c r="A119" i="3"/>
  <c r="A120" i="3"/>
  <c r="A122" i="3"/>
  <c r="A123" i="3"/>
  <c r="A124" i="3"/>
  <c r="A125" i="3"/>
  <c r="A126" i="3"/>
  <c r="A127" i="3"/>
  <c r="A2" i="3"/>
</calcChain>
</file>

<file path=xl/sharedStrings.xml><?xml version="1.0" encoding="utf-8"?>
<sst xmlns="http://schemas.openxmlformats.org/spreadsheetml/2006/main" count="479" uniqueCount="27">
  <si>
    <t>Reach</t>
  </si>
  <si>
    <t>River Sta</t>
  </si>
  <si>
    <t>Profile</t>
  </si>
  <si>
    <t>Q Total</t>
  </si>
  <si>
    <t>Min Ch El</t>
  </si>
  <si>
    <t>W.S. Elev</t>
  </si>
  <si>
    <t>Crit W.S.</t>
  </si>
  <si>
    <t>E.G. Elev</t>
  </si>
  <si>
    <t>E.G. Slope</t>
  </si>
  <si>
    <t>Vel Chnl</t>
  </si>
  <si>
    <t>Flow Area</t>
  </si>
  <si>
    <t>Top Width</t>
  </si>
  <si>
    <t>Froude # Chl</t>
  </si>
  <si>
    <t>(cfs)</t>
  </si>
  <si>
    <t>(ft)</t>
  </si>
  <si>
    <t>(ft/ft)</t>
  </si>
  <si>
    <t>(ft/s)</t>
  </si>
  <si>
    <t>(sq ft)</t>
  </si>
  <si>
    <t xml:space="preserve"> </t>
  </si>
  <si>
    <t>E127-00-00_0001</t>
  </si>
  <si>
    <t>Bridge</t>
  </si>
  <si>
    <t>Culvert</t>
  </si>
  <si>
    <t>Inl Struct</t>
  </si>
  <si>
    <t>Revised Existing</t>
  </si>
  <si>
    <t>No Weir</t>
  </si>
  <si>
    <t>Comparison</t>
  </si>
  <si>
    <t>Δ W.S. Elev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</si>
</sst>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1" xfId="0" applyNumberFormat="1" applyFont="1" applyBorder="1"/>
    <xf numFmtId="10" fontId="2" fillId="0" borderId="1" xfId="0" applyNumberFormat="1" applyFont="1" applyBorder="1"/>
    <xf numFmtId="9" fontId="2" fillId="0" borderId="0" xfId="1" applyFont="1"/>
    <xf numFmtId="0" fontId="2" fillId="2" borderId="1" xfId="0" applyFont="1" applyFill="1" applyBorder="1"/>
    <xf numFmtId="9" fontId="2" fillId="2" borderId="1" xfId="1" applyFont="1" applyFill="1" applyBorder="1"/>
    <xf numFmtId="164" fontId="2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workbookViewId="0">
      <selection sqref="A1:M245"/>
    </sheetView>
  </sheetViews>
  <sheetFormatPr defaultRowHeight="13.8" x14ac:dyDescent="0.25"/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/>
      <c r="B2" s="2"/>
      <c r="C2" s="2"/>
      <c r="D2" s="2" t="s">
        <v>13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14</v>
      </c>
      <c r="M2" s="2" t="s">
        <v>18</v>
      </c>
    </row>
    <row r="3" spans="1:13" x14ac:dyDescent="0.25">
      <c r="A3" s="2" t="s">
        <v>19</v>
      </c>
      <c r="B3" s="2">
        <v>8562</v>
      </c>
      <c r="C3" s="3">
        <v>0.5</v>
      </c>
      <c r="D3" s="2">
        <v>277</v>
      </c>
      <c r="E3" s="2">
        <v>101.91</v>
      </c>
      <c r="F3" s="2">
        <v>109.03</v>
      </c>
      <c r="G3" s="2">
        <v>105.49</v>
      </c>
      <c r="H3" s="2">
        <v>109.06</v>
      </c>
      <c r="I3" s="2">
        <v>1.382E-3</v>
      </c>
      <c r="J3" s="2">
        <v>1.25</v>
      </c>
      <c r="K3" s="2">
        <v>261.02999999999997</v>
      </c>
      <c r="L3" s="2">
        <v>220.96</v>
      </c>
      <c r="M3" s="2">
        <v>0.14000000000000001</v>
      </c>
    </row>
    <row r="4" spans="1:13" x14ac:dyDescent="0.25">
      <c r="A4" s="2" t="s">
        <v>19</v>
      </c>
      <c r="B4" s="2">
        <v>8562</v>
      </c>
      <c r="C4" s="3">
        <v>0.2</v>
      </c>
      <c r="D4" s="2">
        <v>396</v>
      </c>
      <c r="E4" s="2">
        <v>101.91</v>
      </c>
      <c r="F4" s="2">
        <v>109.63</v>
      </c>
      <c r="G4" s="2">
        <v>106.01</v>
      </c>
      <c r="H4" s="2">
        <v>109.65</v>
      </c>
      <c r="I4" s="2">
        <v>1.152E-3</v>
      </c>
      <c r="J4" s="2">
        <v>1.29</v>
      </c>
      <c r="K4" s="2">
        <v>430.1</v>
      </c>
      <c r="L4" s="2">
        <v>373.16</v>
      </c>
      <c r="M4" s="2">
        <v>0.13</v>
      </c>
    </row>
    <row r="5" spans="1:13" x14ac:dyDescent="0.25">
      <c r="A5" s="2" t="s">
        <v>19</v>
      </c>
      <c r="B5" s="2">
        <v>8562</v>
      </c>
      <c r="C5" s="3">
        <v>0.1</v>
      </c>
      <c r="D5" s="2">
        <v>529</v>
      </c>
      <c r="E5" s="2">
        <v>101.91</v>
      </c>
      <c r="F5" s="2">
        <v>110.16</v>
      </c>
      <c r="G5" s="2">
        <v>106.46</v>
      </c>
      <c r="H5" s="2">
        <v>110.18</v>
      </c>
      <c r="I5" s="2">
        <v>9.3499999999999996E-4</v>
      </c>
      <c r="J5" s="2">
        <v>1.3</v>
      </c>
      <c r="K5" s="2">
        <v>643.12</v>
      </c>
      <c r="L5" s="2">
        <v>493.15</v>
      </c>
      <c r="M5" s="2">
        <v>0.12</v>
      </c>
    </row>
    <row r="6" spans="1:13" x14ac:dyDescent="0.25">
      <c r="A6" s="2" t="s">
        <v>19</v>
      </c>
      <c r="B6" s="2">
        <v>8562</v>
      </c>
      <c r="C6" s="3">
        <v>0.04</v>
      </c>
      <c r="D6" s="2">
        <v>662</v>
      </c>
      <c r="E6" s="2">
        <v>101.91</v>
      </c>
      <c r="F6" s="2">
        <v>110.6</v>
      </c>
      <c r="G6" s="2">
        <v>106.84</v>
      </c>
      <c r="H6" s="2">
        <v>110.62</v>
      </c>
      <c r="I6" s="2">
        <v>8.0199999999999998E-4</v>
      </c>
      <c r="J6" s="2">
        <v>1.3</v>
      </c>
      <c r="K6" s="2">
        <v>836.59</v>
      </c>
      <c r="L6" s="2">
        <v>978.86</v>
      </c>
      <c r="M6" s="2">
        <v>0.11</v>
      </c>
    </row>
    <row r="7" spans="1:13" x14ac:dyDescent="0.25">
      <c r="A7" s="2" t="s">
        <v>19</v>
      </c>
      <c r="B7" s="2">
        <v>8562</v>
      </c>
      <c r="C7" s="3">
        <v>0.02</v>
      </c>
      <c r="D7" s="2">
        <v>778</v>
      </c>
      <c r="E7" s="2">
        <v>101.91</v>
      </c>
      <c r="F7" s="2">
        <v>110.94</v>
      </c>
      <c r="G7" s="2">
        <v>107.13</v>
      </c>
      <c r="H7" s="2">
        <v>110.95</v>
      </c>
      <c r="I7" s="2">
        <v>7.2800000000000002E-4</v>
      </c>
      <c r="J7" s="2">
        <v>1.31</v>
      </c>
      <c r="K7" s="2">
        <v>994.92</v>
      </c>
      <c r="L7" s="2">
        <v>1094.8599999999999</v>
      </c>
      <c r="M7" s="2">
        <v>0.11</v>
      </c>
    </row>
    <row r="8" spans="1:13" x14ac:dyDescent="0.25">
      <c r="A8" s="2" t="s">
        <v>19</v>
      </c>
      <c r="B8" s="2">
        <v>8562</v>
      </c>
      <c r="C8" s="3">
        <v>0.01</v>
      </c>
      <c r="D8" s="2">
        <v>905</v>
      </c>
      <c r="E8" s="2">
        <v>101.91</v>
      </c>
      <c r="F8" s="2">
        <v>111.26</v>
      </c>
      <c r="G8" s="2">
        <v>107.5</v>
      </c>
      <c r="H8" s="2">
        <v>111.27</v>
      </c>
      <c r="I8" s="2">
        <v>4.57E-4</v>
      </c>
      <c r="J8" s="2">
        <v>1.0900000000000001</v>
      </c>
      <c r="K8" s="2">
        <v>1647.39</v>
      </c>
      <c r="L8" s="2">
        <v>1559.34</v>
      </c>
      <c r="M8" s="2">
        <v>0.09</v>
      </c>
    </row>
    <row r="9" spans="1:13" x14ac:dyDescent="0.25">
      <c r="A9" s="2" t="s">
        <v>19</v>
      </c>
      <c r="B9" s="2">
        <v>8562</v>
      </c>
      <c r="C9" s="4">
        <v>2E-3</v>
      </c>
      <c r="D9" s="2">
        <v>1269</v>
      </c>
      <c r="E9" s="2">
        <v>101.91</v>
      </c>
      <c r="F9" s="2">
        <v>111.21</v>
      </c>
      <c r="G9" s="2">
        <v>108.24</v>
      </c>
      <c r="H9" s="2">
        <v>111.25</v>
      </c>
      <c r="I9" s="2">
        <v>1.397E-3</v>
      </c>
      <c r="J9" s="2">
        <v>1.89</v>
      </c>
      <c r="K9" s="2">
        <v>1129.96</v>
      </c>
      <c r="L9" s="2">
        <v>1365.27</v>
      </c>
      <c r="M9" s="2">
        <v>0.16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 t="s">
        <v>19</v>
      </c>
      <c r="B11" s="2">
        <v>7786</v>
      </c>
      <c r="C11" s="3">
        <v>0.5</v>
      </c>
      <c r="D11" s="2">
        <v>312</v>
      </c>
      <c r="E11" s="2">
        <v>100.42</v>
      </c>
      <c r="F11" s="2">
        <v>107.11</v>
      </c>
      <c r="G11" s="2">
        <v>104.58</v>
      </c>
      <c r="H11" s="2">
        <v>107.21</v>
      </c>
      <c r="I11" s="2">
        <v>4.5710000000000004E-3</v>
      </c>
      <c r="J11" s="2">
        <v>2.54</v>
      </c>
      <c r="K11" s="2">
        <v>122.61</v>
      </c>
      <c r="L11" s="2">
        <v>145.37</v>
      </c>
      <c r="M11" s="2">
        <v>0.25</v>
      </c>
    </row>
    <row r="12" spans="1:13" x14ac:dyDescent="0.25">
      <c r="A12" s="2" t="s">
        <v>19</v>
      </c>
      <c r="B12" s="2">
        <v>7786</v>
      </c>
      <c r="C12" s="3">
        <v>0.2</v>
      </c>
      <c r="D12" s="2">
        <v>437</v>
      </c>
      <c r="E12" s="2">
        <v>100.42</v>
      </c>
      <c r="F12" s="2">
        <v>107.91</v>
      </c>
      <c r="G12" s="2">
        <v>105.05</v>
      </c>
      <c r="H12" s="2">
        <v>108.03</v>
      </c>
      <c r="I12" s="2">
        <v>4.522E-3</v>
      </c>
      <c r="J12" s="2">
        <v>2.81</v>
      </c>
      <c r="K12" s="2">
        <v>158</v>
      </c>
      <c r="L12" s="2">
        <v>186</v>
      </c>
      <c r="M12" s="2">
        <v>0.26</v>
      </c>
    </row>
    <row r="13" spans="1:13" x14ac:dyDescent="0.25">
      <c r="A13" s="2" t="s">
        <v>19</v>
      </c>
      <c r="B13" s="2">
        <v>7786</v>
      </c>
      <c r="C13" s="3">
        <v>0.1</v>
      </c>
      <c r="D13" s="2">
        <v>588</v>
      </c>
      <c r="E13" s="2">
        <v>100.42</v>
      </c>
      <c r="F13" s="2">
        <v>108.67</v>
      </c>
      <c r="G13" s="2">
        <v>105.54</v>
      </c>
      <c r="H13" s="2">
        <v>108.81</v>
      </c>
      <c r="I13" s="2">
        <v>4.2139999999999999E-3</v>
      </c>
      <c r="J13" s="2">
        <v>2.98</v>
      </c>
      <c r="K13" s="2">
        <v>214.29</v>
      </c>
      <c r="L13" s="2">
        <v>329.04</v>
      </c>
      <c r="M13" s="2">
        <v>0.26</v>
      </c>
    </row>
    <row r="14" spans="1:13" x14ac:dyDescent="0.25">
      <c r="A14" s="2" t="s">
        <v>19</v>
      </c>
      <c r="B14" s="2">
        <v>7786</v>
      </c>
      <c r="C14" s="3">
        <v>0.04</v>
      </c>
      <c r="D14" s="2">
        <v>733</v>
      </c>
      <c r="E14" s="2">
        <v>100.42</v>
      </c>
      <c r="F14" s="2">
        <v>109.27</v>
      </c>
      <c r="G14" s="2">
        <v>105.95</v>
      </c>
      <c r="H14" s="2">
        <v>109.41</v>
      </c>
      <c r="I14" s="2">
        <v>4.0029999999999996E-3</v>
      </c>
      <c r="J14" s="2">
        <v>3.1</v>
      </c>
      <c r="K14" s="2">
        <v>263.93</v>
      </c>
      <c r="L14" s="2">
        <v>464.29</v>
      </c>
      <c r="M14" s="2">
        <v>0.25</v>
      </c>
    </row>
    <row r="15" spans="1:13" x14ac:dyDescent="0.25">
      <c r="A15" s="2" t="s">
        <v>19</v>
      </c>
      <c r="B15" s="2">
        <v>7786</v>
      </c>
      <c r="C15" s="3">
        <v>0.02</v>
      </c>
      <c r="D15" s="2">
        <v>859</v>
      </c>
      <c r="E15" s="2">
        <v>100.42</v>
      </c>
      <c r="F15" s="2">
        <v>109.69</v>
      </c>
      <c r="G15" s="2">
        <v>106.27</v>
      </c>
      <c r="H15" s="2">
        <v>109.83</v>
      </c>
      <c r="I15" s="2">
        <v>3.8860000000000001E-3</v>
      </c>
      <c r="J15" s="2">
        <v>3.22</v>
      </c>
      <c r="K15" s="2">
        <v>304.39</v>
      </c>
      <c r="L15" s="2">
        <v>943.62</v>
      </c>
      <c r="M15" s="2">
        <v>0.25</v>
      </c>
    </row>
    <row r="16" spans="1:13" x14ac:dyDescent="0.25">
      <c r="A16" s="2" t="s">
        <v>19</v>
      </c>
      <c r="B16" s="2">
        <v>7786</v>
      </c>
      <c r="C16" s="3">
        <v>0.01</v>
      </c>
      <c r="D16" s="2">
        <v>997</v>
      </c>
      <c r="E16" s="2">
        <v>100.42</v>
      </c>
      <c r="F16" s="2">
        <v>110.06</v>
      </c>
      <c r="G16" s="2">
        <v>106.59</v>
      </c>
      <c r="H16" s="2">
        <v>110.22</v>
      </c>
      <c r="I16" s="2">
        <v>3.8430000000000001E-3</v>
      </c>
      <c r="J16" s="2">
        <v>3.36</v>
      </c>
      <c r="K16" s="2">
        <v>351.36</v>
      </c>
      <c r="L16" s="2">
        <v>1532.44</v>
      </c>
      <c r="M16" s="2">
        <v>0.25</v>
      </c>
    </row>
    <row r="17" spans="1:13" x14ac:dyDescent="0.25">
      <c r="A17" s="2" t="s">
        <v>19</v>
      </c>
      <c r="B17" s="2">
        <v>7786</v>
      </c>
      <c r="C17" s="4">
        <v>2E-3</v>
      </c>
      <c r="D17" s="2">
        <v>1390</v>
      </c>
      <c r="E17" s="2">
        <v>100.42</v>
      </c>
      <c r="F17" s="2">
        <v>110.67</v>
      </c>
      <c r="G17" s="2">
        <v>107.4</v>
      </c>
      <c r="H17" s="2">
        <v>110.69</v>
      </c>
      <c r="I17" s="2">
        <v>6.69E-4</v>
      </c>
      <c r="J17" s="2">
        <v>1.5</v>
      </c>
      <c r="K17" s="2">
        <v>1500.69</v>
      </c>
      <c r="L17" s="2">
        <v>1947.57</v>
      </c>
      <c r="M17" s="2">
        <v>0.11</v>
      </c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 t="s">
        <v>19</v>
      </c>
      <c r="B19" s="2">
        <v>7348</v>
      </c>
      <c r="C19" s="3">
        <v>0.5</v>
      </c>
      <c r="D19" s="2">
        <v>320</v>
      </c>
      <c r="E19" s="2">
        <v>99.12</v>
      </c>
      <c r="F19" s="2">
        <v>105.37</v>
      </c>
      <c r="G19" s="2">
        <v>103.14</v>
      </c>
      <c r="H19" s="2">
        <v>105.54</v>
      </c>
      <c r="I19" s="2">
        <v>3.1900000000000001E-3</v>
      </c>
      <c r="J19" s="2">
        <v>3.3</v>
      </c>
      <c r="K19" s="2">
        <v>96.92</v>
      </c>
      <c r="L19" s="2">
        <v>32.04</v>
      </c>
      <c r="M19" s="2">
        <v>0.33</v>
      </c>
    </row>
    <row r="20" spans="1:13" x14ac:dyDescent="0.25">
      <c r="A20" s="2" t="s">
        <v>19</v>
      </c>
      <c r="B20" s="2">
        <v>7348</v>
      </c>
      <c r="C20" s="3">
        <v>0.2</v>
      </c>
      <c r="D20" s="2">
        <v>446</v>
      </c>
      <c r="E20" s="2">
        <v>99.12</v>
      </c>
      <c r="F20" s="2">
        <v>106.2</v>
      </c>
      <c r="G20" s="2">
        <v>103.72</v>
      </c>
      <c r="H20" s="2">
        <v>106.4</v>
      </c>
      <c r="I20" s="2">
        <v>3.0950000000000001E-3</v>
      </c>
      <c r="J20" s="2">
        <v>3.56</v>
      </c>
      <c r="K20" s="2">
        <v>125.37</v>
      </c>
      <c r="L20" s="2">
        <v>36.26</v>
      </c>
      <c r="M20" s="2">
        <v>0.34</v>
      </c>
    </row>
    <row r="21" spans="1:13" x14ac:dyDescent="0.25">
      <c r="A21" s="2" t="s">
        <v>19</v>
      </c>
      <c r="B21" s="2">
        <v>7348</v>
      </c>
      <c r="C21" s="3">
        <v>0.1</v>
      </c>
      <c r="D21" s="2">
        <v>601</v>
      </c>
      <c r="E21" s="2">
        <v>99.12</v>
      </c>
      <c r="F21" s="2">
        <v>107.12</v>
      </c>
      <c r="G21" s="2">
        <v>104.32</v>
      </c>
      <c r="H21" s="2">
        <v>107.33</v>
      </c>
      <c r="I21" s="2">
        <v>2.745E-3</v>
      </c>
      <c r="J21" s="2">
        <v>3.74</v>
      </c>
      <c r="K21" s="2">
        <v>163.55000000000001</v>
      </c>
      <c r="L21" s="2">
        <v>54.5</v>
      </c>
      <c r="M21" s="2">
        <v>0.33</v>
      </c>
    </row>
    <row r="22" spans="1:13" x14ac:dyDescent="0.25">
      <c r="A22" s="2" t="s">
        <v>19</v>
      </c>
      <c r="B22" s="2">
        <v>7348</v>
      </c>
      <c r="C22" s="3">
        <v>0.04</v>
      </c>
      <c r="D22" s="2">
        <v>750</v>
      </c>
      <c r="E22" s="2">
        <v>99.12</v>
      </c>
      <c r="F22" s="2">
        <v>107.84</v>
      </c>
      <c r="G22" s="2">
        <v>104.8</v>
      </c>
      <c r="H22" s="2">
        <v>108.07</v>
      </c>
      <c r="I22" s="2">
        <v>2.4260000000000002E-3</v>
      </c>
      <c r="J22" s="2">
        <v>3.85</v>
      </c>
      <c r="K22" s="2">
        <v>212.36</v>
      </c>
      <c r="L22" s="2">
        <v>467.72</v>
      </c>
      <c r="M22" s="2">
        <v>0.31</v>
      </c>
    </row>
    <row r="23" spans="1:13" x14ac:dyDescent="0.25">
      <c r="A23" s="2" t="s">
        <v>19</v>
      </c>
      <c r="B23" s="2">
        <v>7348</v>
      </c>
      <c r="C23" s="3">
        <v>0.02</v>
      </c>
      <c r="D23" s="2">
        <v>877</v>
      </c>
      <c r="E23" s="2">
        <v>99.12</v>
      </c>
      <c r="F23" s="2">
        <v>108.37</v>
      </c>
      <c r="G23" s="2">
        <v>105.17</v>
      </c>
      <c r="H23" s="2">
        <v>108.59</v>
      </c>
      <c r="I23" s="2">
        <v>2.1779999999999998E-3</v>
      </c>
      <c r="J23" s="2">
        <v>3.91</v>
      </c>
      <c r="K23" s="2">
        <v>267.20999999999998</v>
      </c>
      <c r="L23" s="2">
        <v>814.1</v>
      </c>
      <c r="M23" s="2">
        <v>0.3</v>
      </c>
    </row>
    <row r="24" spans="1:13" x14ac:dyDescent="0.25">
      <c r="A24" s="2" t="s">
        <v>19</v>
      </c>
      <c r="B24" s="2">
        <v>7348</v>
      </c>
      <c r="C24" s="3">
        <v>0.01</v>
      </c>
      <c r="D24" s="2">
        <v>1018</v>
      </c>
      <c r="E24" s="2">
        <v>99.12</v>
      </c>
      <c r="F24" s="2">
        <v>108.96</v>
      </c>
      <c r="G24" s="2">
        <v>105.52</v>
      </c>
      <c r="H24" s="2">
        <v>109.14</v>
      </c>
      <c r="I24" s="2">
        <v>1.73E-3</v>
      </c>
      <c r="J24" s="2">
        <v>3.75</v>
      </c>
      <c r="K24" s="2">
        <v>399.02</v>
      </c>
      <c r="L24" s="2">
        <v>1191.3699999999999</v>
      </c>
      <c r="M24" s="2">
        <v>0.27</v>
      </c>
    </row>
    <row r="25" spans="1:13" x14ac:dyDescent="0.25">
      <c r="A25" s="2" t="s">
        <v>19</v>
      </c>
      <c r="B25" s="2">
        <v>7348</v>
      </c>
      <c r="C25" s="4">
        <v>2E-3</v>
      </c>
      <c r="D25" s="2">
        <v>1418</v>
      </c>
      <c r="E25" s="2">
        <v>99.12</v>
      </c>
      <c r="F25" s="2">
        <v>110.22</v>
      </c>
      <c r="G25" s="2">
        <v>106.4</v>
      </c>
      <c r="H25" s="2">
        <v>110.32</v>
      </c>
      <c r="I25" s="2">
        <v>9.5100000000000002E-4</v>
      </c>
      <c r="J25" s="2">
        <v>3.17</v>
      </c>
      <c r="K25" s="2">
        <v>878.36</v>
      </c>
      <c r="L25" s="2">
        <v>2129.33</v>
      </c>
      <c r="M25" s="2">
        <v>0.21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19</v>
      </c>
      <c r="B27" s="2">
        <v>7253.3</v>
      </c>
      <c r="C27" s="3">
        <v>0.5</v>
      </c>
      <c r="D27" s="2">
        <v>355</v>
      </c>
      <c r="E27" s="2">
        <v>98.84</v>
      </c>
      <c r="F27" s="2">
        <v>104.85</v>
      </c>
      <c r="G27" s="2">
        <v>102.91</v>
      </c>
      <c r="H27" s="2">
        <v>105.13</v>
      </c>
      <c r="I27" s="2">
        <v>5.1050000000000002E-3</v>
      </c>
      <c r="J27" s="2">
        <v>4.25</v>
      </c>
      <c r="K27" s="2">
        <v>83.62</v>
      </c>
      <c r="L27" s="2">
        <v>26.14</v>
      </c>
      <c r="M27" s="2">
        <v>0.42</v>
      </c>
    </row>
    <row r="28" spans="1:13" x14ac:dyDescent="0.25">
      <c r="A28" s="2" t="s">
        <v>19</v>
      </c>
      <c r="B28" s="2">
        <v>7253.3</v>
      </c>
      <c r="C28" s="3">
        <v>0.2</v>
      </c>
      <c r="D28" s="2">
        <v>487</v>
      </c>
      <c r="E28" s="2">
        <v>98.84</v>
      </c>
      <c r="F28" s="2">
        <v>105.66</v>
      </c>
      <c r="G28" s="2">
        <v>103.55</v>
      </c>
      <c r="H28" s="2">
        <v>105.99</v>
      </c>
      <c r="I28" s="2">
        <v>5.0769999999999999E-3</v>
      </c>
      <c r="J28" s="2">
        <v>4.58</v>
      </c>
      <c r="K28" s="2">
        <v>106.39</v>
      </c>
      <c r="L28" s="2">
        <v>34.270000000000003</v>
      </c>
      <c r="M28" s="2">
        <v>0.43</v>
      </c>
    </row>
    <row r="29" spans="1:13" x14ac:dyDescent="0.25">
      <c r="A29" s="2" t="s">
        <v>19</v>
      </c>
      <c r="B29" s="2">
        <v>7253.3</v>
      </c>
      <c r="C29" s="3">
        <v>0.1</v>
      </c>
      <c r="D29" s="2">
        <v>661</v>
      </c>
      <c r="E29" s="2">
        <v>98.84</v>
      </c>
      <c r="F29" s="2">
        <v>106.57</v>
      </c>
      <c r="G29" s="2">
        <v>104.23</v>
      </c>
      <c r="H29" s="2">
        <v>106.95</v>
      </c>
      <c r="I29" s="2">
        <v>4.7749999999999997E-3</v>
      </c>
      <c r="J29" s="2">
        <v>4.8899999999999997</v>
      </c>
      <c r="K29" s="2">
        <v>136.97999999999999</v>
      </c>
      <c r="L29" s="2">
        <v>53.72</v>
      </c>
      <c r="M29" s="2">
        <v>0.42</v>
      </c>
    </row>
    <row r="30" spans="1:13" x14ac:dyDescent="0.25">
      <c r="A30" s="2" t="s">
        <v>19</v>
      </c>
      <c r="B30" s="2">
        <v>7253.3</v>
      </c>
      <c r="C30" s="3">
        <v>0.04</v>
      </c>
      <c r="D30" s="2">
        <v>821</v>
      </c>
      <c r="E30" s="2">
        <v>98.84</v>
      </c>
      <c r="F30" s="2">
        <v>107.33</v>
      </c>
      <c r="G30" s="2">
        <v>104.76</v>
      </c>
      <c r="H30" s="2">
        <v>107.72</v>
      </c>
      <c r="I30" s="2">
        <v>4.215E-3</v>
      </c>
      <c r="J30" s="2">
        <v>5.03</v>
      </c>
      <c r="K30" s="2">
        <v>168.68</v>
      </c>
      <c r="L30" s="2">
        <v>56.84</v>
      </c>
      <c r="M30" s="2">
        <v>0.41</v>
      </c>
    </row>
    <row r="31" spans="1:13" x14ac:dyDescent="0.25">
      <c r="A31" s="2" t="s">
        <v>19</v>
      </c>
      <c r="B31" s="2">
        <v>7253.3</v>
      </c>
      <c r="C31" s="3">
        <v>0.02</v>
      </c>
      <c r="D31" s="2">
        <v>958</v>
      </c>
      <c r="E31" s="2">
        <v>98.84</v>
      </c>
      <c r="F31" s="2">
        <v>107.85</v>
      </c>
      <c r="G31" s="2">
        <v>105.16</v>
      </c>
      <c r="H31" s="2">
        <v>108.26</v>
      </c>
      <c r="I31" s="2">
        <v>4.0549999999999996E-3</v>
      </c>
      <c r="J31" s="2">
        <v>5.22</v>
      </c>
      <c r="K31" s="2">
        <v>190.84</v>
      </c>
      <c r="L31" s="2">
        <v>433.39</v>
      </c>
      <c r="M31" s="2">
        <v>0.4</v>
      </c>
    </row>
    <row r="32" spans="1:13" x14ac:dyDescent="0.25">
      <c r="A32" s="2" t="s">
        <v>19</v>
      </c>
      <c r="B32" s="2">
        <v>7253.3</v>
      </c>
      <c r="C32" s="3">
        <v>0.01</v>
      </c>
      <c r="D32" s="2">
        <v>1110</v>
      </c>
      <c r="E32" s="2">
        <v>98.84</v>
      </c>
      <c r="F32" s="2">
        <v>108.4</v>
      </c>
      <c r="G32" s="2">
        <v>105.58</v>
      </c>
      <c r="H32" s="2">
        <v>108.83</v>
      </c>
      <c r="I32" s="2">
        <v>3.9490000000000003E-3</v>
      </c>
      <c r="J32" s="2">
        <v>5.37</v>
      </c>
      <c r="K32" s="2">
        <v>214.74</v>
      </c>
      <c r="L32" s="2">
        <v>1285.24</v>
      </c>
      <c r="M32" s="2">
        <v>0.4</v>
      </c>
    </row>
    <row r="33" spans="1:13" x14ac:dyDescent="0.25">
      <c r="A33" s="2" t="s">
        <v>19</v>
      </c>
      <c r="B33" s="2">
        <v>7253.3</v>
      </c>
      <c r="C33" s="4">
        <v>2E-3</v>
      </c>
      <c r="D33" s="2">
        <v>1539</v>
      </c>
      <c r="E33" s="2">
        <v>98.84</v>
      </c>
      <c r="F33" s="2">
        <v>110.11</v>
      </c>
      <c r="G33" s="2">
        <v>106.69</v>
      </c>
      <c r="H33" s="2">
        <v>110.22</v>
      </c>
      <c r="I33" s="2">
        <v>1.243E-3</v>
      </c>
      <c r="J33" s="2">
        <v>3.35</v>
      </c>
      <c r="K33" s="2">
        <v>1114.6600000000001</v>
      </c>
      <c r="L33" s="2">
        <v>2309.0100000000002</v>
      </c>
      <c r="M33" s="2">
        <v>0.23</v>
      </c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 t="s">
        <v>19</v>
      </c>
      <c r="B35" s="2">
        <v>7235</v>
      </c>
      <c r="C35" s="2"/>
      <c r="D35" s="2" t="s">
        <v>20</v>
      </c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 t="s">
        <v>19</v>
      </c>
      <c r="B37" s="2">
        <v>7216.8</v>
      </c>
      <c r="C37" s="3">
        <v>0.5</v>
      </c>
      <c r="D37" s="2">
        <v>355</v>
      </c>
      <c r="E37" s="2">
        <v>98.81</v>
      </c>
      <c r="F37" s="2">
        <v>103.61</v>
      </c>
      <c r="G37" s="2">
        <v>102.89</v>
      </c>
      <c r="H37" s="2">
        <v>104.25</v>
      </c>
      <c r="I37" s="2">
        <v>1.5313999999999999E-2</v>
      </c>
      <c r="J37" s="2">
        <v>6.44</v>
      </c>
      <c r="K37" s="2">
        <v>55.14</v>
      </c>
      <c r="L37" s="2">
        <v>20.9</v>
      </c>
      <c r="M37" s="2">
        <v>0.7</v>
      </c>
    </row>
    <row r="38" spans="1:13" x14ac:dyDescent="0.25">
      <c r="A38" s="2" t="s">
        <v>19</v>
      </c>
      <c r="B38" s="2">
        <v>7216.8</v>
      </c>
      <c r="C38" s="3">
        <v>0.2</v>
      </c>
      <c r="D38" s="2">
        <v>487</v>
      </c>
      <c r="E38" s="2">
        <v>98.81</v>
      </c>
      <c r="F38" s="2">
        <v>104.59</v>
      </c>
      <c r="G38" s="2">
        <v>103.52</v>
      </c>
      <c r="H38" s="2">
        <v>105.2</v>
      </c>
      <c r="I38" s="2">
        <v>1.1575E-2</v>
      </c>
      <c r="J38" s="2">
        <v>6.25</v>
      </c>
      <c r="K38" s="2">
        <v>77.930000000000007</v>
      </c>
      <c r="L38" s="2">
        <v>25.18</v>
      </c>
      <c r="M38" s="2">
        <v>0.63</v>
      </c>
    </row>
    <row r="39" spans="1:13" x14ac:dyDescent="0.25">
      <c r="A39" s="2" t="s">
        <v>19</v>
      </c>
      <c r="B39" s="2">
        <v>7216.8</v>
      </c>
      <c r="C39" s="3">
        <v>0.1</v>
      </c>
      <c r="D39" s="2">
        <v>661</v>
      </c>
      <c r="E39" s="2">
        <v>98.81</v>
      </c>
      <c r="F39" s="2">
        <v>105.61</v>
      </c>
      <c r="G39" s="2">
        <v>104.2</v>
      </c>
      <c r="H39" s="2">
        <v>106.22</v>
      </c>
      <c r="I39" s="2">
        <v>9.5160000000000002E-3</v>
      </c>
      <c r="J39" s="2">
        <v>6.25</v>
      </c>
      <c r="K39" s="2">
        <v>105.7</v>
      </c>
      <c r="L39" s="2">
        <v>33.78</v>
      </c>
      <c r="M39" s="2">
        <v>0.57999999999999996</v>
      </c>
    </row>
    <row r="40" spans="1:13" x14ac:dyDescent="0.25">
      <c r="A40" s="2" t="s">
        <v>19</v>
      </c>
      <c r="B40" s="2">
        <v>7216.8</v>
      </c>
      <c r="C40" s="3">
        <v>0.04</v>
      </c>
      <c r="D40" s="2">
        <v>821</v>
      </c>
      <c r="E40" s="2">
        <v>98.81</v>
      </c>
      <c r="F40" s="2">
        <v>106.3</v>
      </c>
      <c r="G40" s="2">
        <v>104.73</v>
      </c>
      <c r="H40" s="2">
        <v>106.95</v>
      </c>
      <c r="I40" s="2">
        <v>8.8859999999999998E-3</v>
      </c>
      <c r="J40" s="2">
        <v>6.46</v>
      </c>
      <c r="K40" s="2">
        <v>127.37</v>
      </c>
      <c r="L40" s="2">
        <v>45.92</v>
      </c>
      <c r="M40" s="2">
        <v>0.56999999999999995</v>
      </c>
    </row>
    <row r="41" spans="1:13" x14ac:dyDescent="0.25">
      <c r="A41" s="2" t="s">
        <v>19</v>
      </c>
      <c r="B41" s="2">
        <v>7216.8</v>
      </c>
      <c r="C41" s="3">
        <v>0.02</v>
      </c>
      <c r="D41" s="2">
        <v>958</v>
      </c>
      <c r="E41" s="2">
        <v>98.81</v>
      </c>
      <c r="F41" s="2">
        <v>106.64</v>
      </c>
      <c r="G41" s="2">
        <v>105.14</v>
      </c>
      <c r="H41" s="2">
        <v>107.38</v>
      </c>
      <c r="I41" s="2">
        <v>9.2870000000000001E-3</v>
      </c>
      <c r="J41" s="2">
        <v>6.9</v>
      </c>
      <c r="K41" s="2">
        <v>141.08000000000001</v>
      </c>
      <c r="L41" s="2">
        <v>54.14</v>
      </c>
      <c r="M41" s="2">
        <v>0.59</v>
      </c>
    </row>
    <row r="42" spans="1:13" x14ac:dyDescent="0.25">
      <c r="A42" s="2" t="s">
        <v>19</v>
      </c>
      <c r="B42" s="2">
        <v>7216.8</v>
      </c>
      <c r="C42" s="3">
        <v>0.01</v>
      </c>
      <c r="D42" s="2">
        <v>1110</v>
      </c>
      <c r="E42" s="2">
        <v>98.81</v>
      </c>
      <c r="F42" s="2">
        <v>106.99</v>
      </c>
      <c r="G42" s="2">
        <v>105.55</v>
      </c>
      <c r="H42" s="2">
        <v>107.82</v>
      </c>
      <c r="I42" s="2">
        <v>9.5910000000000006E-3</v>
      </c>
      <c r="J42" s="2">
        <v>7.33</v>
      </c>
      <c r="K42" s="2">
        <v>155.68</v>
      </c>
      <c r="L42" s="2">
        <v>55.58</v>
      </c>
      <c r="M42" s="2">
        <v>0.61</v>
      </c>
    </row>
    <row r="43" spans="1:13" x14ac:dyDescent="0.25">
      <c r="A43" s="2" t="s">
        <v>19</v>
      </c>
      <c r="B43" s="2">
        <v>7216.8</v>
      </c>
      <c r="C43" s="4">
        <v>2E-3</v>
      </c>
      <c r="D43" s="2">
        <v>1539</v>
      </c>
      <c r="E43" s="2">
        <v>98.81</v>
      </c>
      <c r="F43" s="2">
        <v>107.7</v>
      </c>
      <c r="G43" s="2">
        <v>106.65</v>
      </c>
      <c r="H43" s="2">
        <v>108.82</v>
      </c>
      <c r="I43" s="2">
        <v>1.1304E-2</v>
      </c>
      <c r="J43" s="2">
        <v>8.6</v>
      </c>
      <c r="K43" s="2">
        <v>185.62</v>
      </c>
      <c r="L43" s="2">
        <v>304.04000000000002</v>
      </c>
      <c r="M43" s="2">
        <v>0.67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 t="s">
        <v>19</v>
      </c>
      <c r="B45" s="2">
        <v>7185</v>
      </c>
      <c r="C45" s="3">
        <v>0.5</v>
      </c>
      <c r="D45" s="2">
        <v>355</v>
      </c>
      <c r="E45" s="2">
        <v>97.82</v>
      </c>
      <c r="F45" s="2">
        <v>103.88</v>
      </c>
      <c r="G45" s="2">
        <v>99.86</v>
      </c>
      <c r="H45" s="2">
        <v>103.92</v>
      </c>
      <c r="I45" s="2">
        <v>2.6800000000000001E-4</v>
      </c>
      <c r="J45" s="2">
        <v>1.46</v>
      </c>
      <c r="K45" s="2">
        <v>242.37</v>
      </c>
      <c r="L45" s="2">
        <v>62.53</v>
      </c>
      <c r="M45" s="2">
        <v>0.13</v>
      </c>
    </row>
    <row r="46" spans="1:13" x14ac:dyDescent="0.25">
      <c r="A46" s="2" t="s">
        <v>19</v>
      </c>
      <c r="B46" s="2">
        <v>7185</v>
      </c>
      <c r="C46" s="3">
        <v>0.2</v>
      </c>
      <c r="D46" s="2">
        <v>487</v>
      </c>
      <c r="E46" s="2">
        <v>97.82</v>
      </c>
      <c r="F46" s="2">
        <v>104.85</v>
      </c>
      <c r="G46" s="2">
        <v>100.26</v>
      </c>
      <c r="H46" s="2">
        <v>104.89</v>
      </c>
      <c r="I46" s="2">
        <v>2.6200000000000003E-4</v>
      </c>
      <c r="J46" s="2">
        <v>1.59</v>
      </c>
      <c r="K46" s="2">
        <v>305.75</v>
      </c>
      <c r="L46" s="2">
        <v>68.27</v>
      </c>
      <c r="M46" s="2">
        <v>0.13</v>
      </c>
    </row>
    <row r="47" spans="1:13" x14ac:dyDescent="0.25">
      <c r="A47" s="2" t="s">
        <v>19</v>
      </c>
      <c r="B47" s="2">
        <v>7185</v>
      </c>
      <c r="C47" s="3">
        <v>0.1</v>
      </c>
      <c r="D47" s="2">
        <v>661</v>
      </c>
      <c r="E47" s="2">
        <v>97.82</v>
      </c>
      <c r="F47" s="2">
        <v>105.86</v>
      </c>
      <c r="G47" s="2">
        <v>100.72</v>
      </c>
      <c r="H47" s="2">
        <v>105.91</v>
      </c>
      <c r="I47" s="2">
        <v>2.6699999999999998E-4</v>
      </c>
      <c r="J47" s="2">
        <v>1.75</v>
      </c>
      <c r="K47" s="2">
        <v>377.79</v>
      </c>
      <c r="L47" s="2">
        <v>74.260000000000005</v>
      </c>
      <c r="M47" s="2">
        <v>0.14000000000000001</v>
      </c>
    </row>
    <row r="48" spans="1:13" x14ac:dyDescent="0.25">
      <c r="A48" s="2" t="s">
        <v>19</v>
      </c>
      <c r="B48" s="2">
        <v>7185</v>
      </c>
      <c r="C48" s="3">
        <v>0.04</v>
      </c>
      <c r="D48" s="2">
        <v>821</v>
      </c>
      <c r="E48" s="2">
        <v>97.82</v>
      </c>
      <c r="F48" s="2">
        <v>106.57</v>
      </c>
      <c r="G48" s="2">
        <v>101.12</v>
      </c>
      <c r="H48" s="2">
        <v>106.63</v>
      </c>
      <c r="I48" s="2">
        <v>2.8400000000000002E-4</v>
      </c>
      <c r="J48" s="2">
        <v>1.9</v>
      </c>
      <c r="K48" s="2">
        <v>431.8</v>
      </c>
      <c r="L48" s="2">
        <v>78.45</v>
      </c>
      <c r="M48" s="2">
        <v>0.14000000000000001</v>
      </c>
    </row>
    <row r="49" spans="1:13" x14ac:dyDescent="0.25">
      <c r="A49" s="2" t="s">
        <v>19</v>
      </c>
      <c r="B49" s="2">
        <v>7185</v>
      </c>
      <c r="C49" s="3">
        <v>0.02</v>
      </c>
      <c r="D49" s="2">
        <v>958</v>
      </c>
      <c r="E49" s="2">
        <v>97.82</v>
      </c>
      <c r="F49" s="2">
        <v>106.95</v>
      </c>
      <c r="G49" s="2">
        <v>101.44</v>
      </c>
      <c r="H49" s="2">
        <v>107.02</v>
      </c>
      <c r="I49" s="2">
        <v>3.21E-4</v>
      </c>
      <c r="J49" s="2">
        <v>2.0699999999999998</v>
      </c>
      <c r="K49" s="2">
        <v>462.05</v>
      </c>
      <c r="L49" s="2">
        <v>80.7</v>
      </c>
      <c r="M49" s="2">
        <v>0.15</v>
      </c>
    </row>
    <row r="50" spans="1:13" x14ac:dyDescent="0.25">
      <c r="A50" s="2" t="s">
        <v>19</v>
      </c>
      <c r="B50" s="2">
        <v>7185</v>
      </c>
      <c r="C50" s="3">
        <v>0.01</v>
      </c>
      <c r="D50" s="2">
        <v>1110</v>
      </c>
      <c r="E50" s="2">
        <v>97.82</v>
      </c>
      <c r="F50" s="2">
        <v>107.33</v>
      </c>
      <c r="G50" s="2">
        <v>101.75</v>
      </c>
      <c r="H50" s="2">
        <v>107.41</v>
      </c>
      <c r="I50" s="2">
        <v>3.59E-4</v>
      </c>
      <c r="J50" s="2">
        <v>2.25</v>
      </c>
      <c r="K50" s="2">
        <v>493.46</v>
      </c>
      <c r="L50" s="2">
        <v>82.97</v>
      </c>
      <c r="M50" s="2">
        <v>0.16</v>
      </c>
    </row>
    <row r="51" spans="1:13" x14ac:dyDescent="0.25">
      <c r="A51" s="2" t="s">
        <v>19</v>
      </c>
      <c r="B51" s="2">
        <v>7185</v>
      </c>
      <c r="C51" s="4">
        <v>2E-3</v>
      </c>
      <c r="D51" s="2">
        <v>1539</v>
      </c>
      <c r="E51" s="2">
        <v>97.82</v>
      </c>
      <c r="F51" s="2">
        <v>108.16</v>
      </c>
      <c r="G51" s="2">
        <v>102.44</v>
      </c>
      <c r="H51" s="2">
        <v>108.28</v>
      </c>
      <c r="I51" s="2">
        <v>4.7800000000000002E-4</v>
      </c>
      <c r="J51" s="2">
        <v>2.73</v>
      </c>
      <c r="K51" s="2">
        <v>563.96</v>
      </c>
      <c r="L51" s="2">
        <v>417.55</v>
      </c>
      <c r="M51" s="2">
        <v>0.19</v>
      </c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19</v>
      </c>
      <c r="B53" s="2">
        <v>7032</v>
      </c>
      <c r="C53" s="2"/>
      <c r="D53" s="2" t="s">
        <v>20</v>
      </c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 t="s">
        <v>19</v>
      </c>
      <c r="B55" s="2">
        <v>6863.3</v>
      </c>
      <c r="C55" s="3">
        <v>0.5</v>
      </c>
      <c r="D55" s="2">
        <v>355</v>
      </c>
      <c r="E55" s="2">
        <v>97.82</v>
      </c>
      <c r="F55" s="2">
        <v>103.8</v>
      </c>
      <c r="G55" s="2">
        <v>99.86</v>
      </c>
      <c r="H55" s="2">
        <v>103.83</v>
      </c>
      <c r="I55" s="2">
        <v>2.8499999999999999E-4</v>
      </c>
      <c r="J55" s="2">
        <v>1.5</v>
      </c>
      <c r="K55" s="2">
        <v>236.93</v>
      </c>
      <c r="L55" s="2">
        <v>62.01</v>
      </c>
      <c r="M55" s="2">
        <v>0.14000000000000001</v>
      </c>
    </row>
    <row r="56" spans="1:13" x14ac:dyDescent="0.25">
      <c r="A56" s="2" t="s">
        <v>19</v>
      </c>
      <c r="B56" s="2">
        <v>6863.3</v>
      </c>
      <c r="C56" s="3">
        <v>0.2</v>
      </c>
      <c r="D56" s="2">
        <v>487</v>
      </c>
      <c r="E56" s="2">
        <v>97.82</v>
      </c>
      <c r="F56" s="2">
        <v>104.77</v>
      </c>
      <c r="G56" s="2">
        <v>100.26</v>
      </c>
      <c r="H56" s="2">
        <v>104.81</v>
      </c>
      <c r="I56" s="2">
        <v>2.7599999999999999E-4</v>
      </c>
      <c r="J56" s="2">
        <v>1.62</v>
      </c>
      <c r="K56" s="2">
        <v>300.04000000000002</v>
      </c>
      <c r="L56" s="2">
        <v>67.77</v>
      </c>
      <c r="M56" s="2">
        <v>0.14000000000000001</v>
      </c>
    </row>
    <row r="57" spans="1:13" x14ac:dyDescent="0.25">
      <c r="A57" s="2" t="s">
        <v>19</v>
      </c>
      <c r="B57" s="2">
        <v>6863.3</v>
      </c>
      <c r="C57" s="3">
        <v>0.1</v>
      </c>
      <c r="D57" s="2">
        <v>661</v>
      </c>
      <c r="E57" s="2">
        <v>97.82</v>
      </c>
      <c r="F57" s="2">
        <v>105.78</v>
      </c>
      <c r="G57" s="2">
        <v>100.72</v>
      </c>
      <c r="H57" s="2">
        <v>105.83</v>
      </c>
      <c r="I57" s="2">
        <v>2.7900000000000001E-4</v>
      </c>
      <c r="J57" s="2">
        <v>1.78</v>
      </c>
      <c r="K57" s="2">
        <v>371.52</v>
      </c>
      <c r="L57" s="2">
        <v>73.760000000000005</v>
      </c>
      <c r="M57" s="2">
        <v>0.14000000000000001</v>
      </c>
    </row>
    <row r="58" spans="1:13" x14ac:dyDescent="0.25">
      <c r="A58" s="2" t="s">
        <v>19</v>
      </c>
      <c r="B58" s="2">
        <v>6863.3</v>
      </c>
      <c r="C58" s="3">
        <v>0.04</v>
      </c>
      <c r="D58" s="2">
        <v>821</v>
      </c>
      <c r="E58" s="2">
        <v>97.82</v>
      </c>
      <c r="F58" s="2">
        <v>106.47</v>
      </c>
      <c r="G58" s="2">
        <v>101.12</v>
      </c>
      <c r="H58" s="2">
        <v>106.53</v>
      </c>
      <c r="I58" s="2">
        <v>2.9799999999999998E-4</v>
      </c>
      <c r="J58" s="2">
        <v>1.93</v>
      </c>
      <c r="K58" s="2">
        <v>424.29</v>
      </c>
      <c r="L58" s="2">
        <v>77.88</v>
      </c>
      <c r="M58" s="2">
        <v>0.15</v>
      </c>
    </row>
    <row r="59" spans="1:13" x14ac:dyDescent="0.25">
      <c r="A59" s="2" t="s">
        <v>19</v>
      </c>
      <c r="B59" s="2">
        <v>6863.3</v>
      </c>
      <c r="C59" s="3">
        <v>0.02</v>
      </c>
      <c r="D59" s="2">
        <v>958</v>
      </c>
      <c r="E59" s="2">
        <v>97.82</v>
      </c>
      <c r="F59" s="2">
        <v>106.85</v>
      </c>
      <c r="G59" s="2">
        <v>101.44</v>
      </c>
      <c r="H59" s="2">
        <v>106.92</v>
      </c>
      <c r="I59" s="2">
        <v>3.3700000000000001E-4</v>
      </c>
      <c r="J59" s="2">
        <v>2.11</v>
      </c>
      <c r="K59" s="2">
        <v>453.88</v>
      </c>
      <c r="L59" s="2">
        <v>80.099999999999994</v>
      </c>
      <c r="M59" s="2">
        <v>0.16</v>
      </c>
    </row>
    <row r="60" spans="1:13" x14ac:dyDescent="0.25">
      <c r="A60" s="2" t="s">
        <v>19</v>
      </c>
      <c r="B60" s="2">
        <v>6863.3</v>
      </c>
      <c r="C60" s="3">
        <v>0.01</v>
      </c>
      <c r="D60" s="2">
        <v>1110</v>
      </c>
      <c r="E60" s="2">
        <v>97.82</v>
      </c>
      <c r="F60" s="2">
        <v>107.22</v>
      </c>
      <c r="G60" s="2">
        <v>101.75</v>
      </c>
      <c r="H60" s="2">
        <v>107.3</v>
      </c>
      <c r="I60" s="2">
        <v>3.7800000000000003E-4</v>
      </c>
      <c r="J60" s="2">
        <v>2.29</v>
      </c>
      <c r="K60" s="2">
        <v>484.02</v>
      </c>
      <c r="L60" s="2">
        <v>82.3</v>
      </c>
      <c r="M60" s="2">
        <v>0.17</v>
      </c>
    </row>
    <row r="61" spans="1:13" x14ac:dyDescent="0.25">
      <c r="A61" s="2" t="s">
        <v>19</v>
      </c>
      <c r="B61" s="2">
        <v>6863.3</v>
      </c>
      <c r="C61" s="4">
        <v>2E-3</v>
      </c>
      <c r="D61" s="2">
        <v>1539</v>
      </c>
      <c r="E61" s="2">
        <v>97.82</v>
      </c>
      <c r="F61" s="2">
        <v>108.01</v>
      </c>
      <c r="G61" s="2">
        <v>102.44</v>
      </c>
      <c r="H61" s="2">
        <v>108.13</v>
      </c>
      <c r="I61" s="2">
        <v>5.1000000000000004E-4</v>
      </c>
      <c r="J61" s="2">
        <v>2.8</v>
      </c>
      <c r="K61" s="2">
        <v>550.48</v>
      </c>
      <c r="L61" s="2">
        <v>198.2</v>
      </c>
      <c r="M61" s="2">
        <v>0.2</v>
      </c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 t="s">
        <v>19</v>
      </c>
      <c r="B63" s="2">
        <v>6832</v>
      </c>
      <c r="C63" s="3">
        <v>0.5</v>
      </c>
      <c r="D63" s="2">
        <v>377</v>
      </c>
      <c r="E63" s="2">
        <v>98.14</v>
      </c>
      <c r="F63" s="2">
        <v>103.66</v>
      </c>
      <c r="G63" s="2"/>
      <c r="H63" s="2">
        <v>103.79</v>
      </c>
      <c r="I63" s="2">
        <v>1.2880000000000001E-3</v>
      </c>
      <c r="J63" s="2">
        <v>2.88</v>
      </c>
      <c r="K63" s="2">
        <v>130.76</v>
      </c>
      <c r="L63" s="2">
        <v>38.65</v>
      </c>
      <c r="M63" s="2">
        <v>0.28000000000000003</v>
      </c>
    </row>
    <row r="64" spans="1:13" x14ac:dyDescent="0.25">
      <c r="A64" s="2" t="s">
        <v>19</v>
      </c>
      <c r="B64" s="2">
        <v>6832</v>
      </c>
      <c r="C64" s="3">
        <v>0.2</v>
      </c>
      <c r="D64" s="2">
        <v>515</v>
      </c>
      <c r="E64" s="2">
        <v>98.14</v>
      </c>
      <c r="F64" s="2">
        <v>104.62</v>
      </c>
      <c r="G64" s="2"/>
      <c r="H64" s="2">
        <v>104.76</v>
      </c>
      <c r="I64" s="2">
        <v>1.193E-3</v>
      </c>
      <c r="J64" s="2">
        <v>3.01</v>
      </c>
      <c r="K64" s="2">
        <v>170.88</v>
      </c>
      <c r="L64" s="2">
        <v>44.7</v>
      </c>
      <c r="M64" s="2">
        <v>0.27</v>
      </c>
    </row>
    <row r="65" spans="1:13" x14ac:dyDescent="0.25">
      <c r="A65" s="2" t="s">
        <v>19</v>
      </c>
      <c r="B65" s="2">
        <v>6832</v>
      </c>
      <c r="C65" s="3">
        <v>0.1</v>
      </c>
      <c r="D65" s="2">
        <v>695</v>
      </c>
      <c r="E65" s="2">
        <v>98.14</v>
      </c>
      <c r="F65" s="2">
        <v>105.62</v>
      </c>
      <c r="G65" s="2"/>
      <c r="H65" s="2">
        <v>105.78</v>
      </c>
      <c r="I65" s="2">
        <v>1.1429999999999999E-3</v>
      </c>
      <c r="J65" s="2">
        <v>3.17</v>
      </c>
      <c r="K65" s="2">
        <v>219.04</v>
      </c>
      <c r="L65" s="2">
        <v>51.51</v>
      </c>
      <c r="M65" s="2">
        <v>0.27</v>
      </c>
    </row>
    <row r="66" spans="1:13" x14ac:dyDescent="0.25">
      <c r="A66" s="2" t="s">
        <v>19</v>
      </c>
      <c r="B66" s="2">
        <v>6832</v>
      </c>
      <c r="C66" s="3">
        <v>0.04</v>
      </c>
      <c r="D66" s="2">
        <v>859</v>
      </c>
      <c r="E66" s="2">
        <v>98.14</v>
      </c>
      <c r="F66" s="2">
        <v>106.31</v>
      </c>
      <c r="G66" s="2"/>
      <c r="H66" s="2">
        <v>106.48</v>
      </c>
      <c r="I66" s="2">
        <v>1.155E-3</v>
      </c>
      <c r="J66" s="2">
        <v>3.36</v>
      </c>
      <c r="K66" s="2">
        <v>256.48</v>
      </c>
      <c r="L66" s="2">
        <v>60.76</v>
      </c>
      <c r="M66" s="2">
        <v>0.28000000000000003</v>
      </c>
    </row>
    <row r="67" spans="1:13" x14ac:dyDescent="0.25">
      <c r="A67" s="2" t="s">
        <v>19</v>
      </c>
      <c r="B67" s="2">
        <v>6832</v>
      </c>
      <c r="C67" s="3">
        <v>0.02</v>
      </c>
      <c r="D67" s="2">
        <v>994</v>
      </c>
      <c r="E67" s="2">
        <v>98.14</v>
      </c>
      <c r="F67" s="2">
        <v>106.66</v>
      </c>
      <c r="G67" s="2"/>
      <c r="H67" s="2">
        <v>106.86</v>
      </c>
      <c r="I67" s="2">
        <v>1.2340000000000001E-3</v>
      </c>
      <c r="J67" s="2">
        <v>3.6</v>
      </c>
      <c r="K67" s="2">
        <v>279.39999999999998</v>
      </c>
      <c r="L67" s="2">
        <v>68.739999999999995</v>
      </c>
      <c r="M67" s="2">
        <v>0.28999999999999998</v>
      </c>
    </row>
    <row r="68" spans="1:13" x14ac:dyDescent="0.25">
      <c r="A68" s="2" t="s">
        <v>19</v>
      </c>
      <c r="B68" s="2">
        <v>6832</v>
      </c>
      <c r="C68" s="3">
        <v>0.01</v>
      </c>
      <c r="D68" s="2">
        <v>1148</v>
      </c>
      <c r="E68" s="2">
        <v>98.14</v>
      </c>
      <c r="F68" s="2">
        <v>107.01</v>
      </c>
      <c r="G68" s="2"/>
      <c r="H68" s="2">
        <v>107.24</v>
      </c>
      <c r="I68" s="2">
        <v>1.3270000000000001E-3</v>
      </c>
      <c r="J68" s="2">
        <v>3.86</v>
      </c>
      <c r="K68" s="2">
        <v>304.67</v>
      </c>
      <c r="L68" s="2">
        <v>76.58</v>
      </c>
      <c r="M68" s="2">
        <v>0.3</v>
      </c>
    </row>
    <row r="69" spans="1:13" x14ac:dyDescent="0.25">
      <c r="A69" s="2" t="s">
        <v>19</v>
      </c>
      <c r="B69" s="2">
        <v>6832</v>
      </c>
      <c r="C69" s="4">
        <v>2E-3</v>
      </c>
      <c r="D69" s="2">
        <v>1598</v>
      </c>
      <c r="E69" s="2">
        <v>98.14</v>
      </c>
      <c r="F69" s="2">
        <v>107.72</v>
      </c>
      <c r="G69" s="2"/>
      <c r="H69" s="2">
        <v>108.04</v>
      </c>
      <c r="I69" s="2">
        <v>1.6199999999999999E-3</v>
      </c>
      <c r="J69" s="2">
        <v>4.6100000000000003</v>
      </c>
      <c r="K69" s="2">
        <v>387.34</v>
      </c>
      <c r="L69" s="2">
        <v>246.93</v>
      </c>
      <c r="M69" s="2">
        <v>0.34</v>
      </c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 t="s">
        <v>19</v>
      </c>
      <c r="B71" s="2">
        <v>6325</v>
      </c>
      <c r="C71" s="3">
        <v>0.5</v>
      </c>
      <c r="D71" s="2">
        <v>413</v>
      </c>
      <c r="E71" s="2">
        <v>97.2</v>
      </c>
      <c r="F71" s="2">
        <v>103.05</v>
      </c>
      <c r="G71" s="2">
        <v>100.32</v>
      </c>
      <c r="H71" s="2">
        <v>103.17</v>
      </c>
      <c r="I71" s="2">
        <v>1.1379999999999999E-3</v>
      </c>
      <c r="J71" s="2">
        <v>2.88</v>
      </c>
      <c r="K71" s="2">
        <v>144.29</v>
      </c>
      <c r="L71" s="2">
        <v>42.35</v>
      </c>
      <c r="M71" s="2">
        <v>0.26</v>
      </c>
    </row>
    <row r="72" spans="1:13" x14ac:dyDescent="0.25">
      <c r="A72" s="2" t="s">
        <v>19</v>
      </c>
      <c r="B72" s="2">
        <v>6325</v>
      </c>
      <c r="C72" s="3">
        <v>0.2</v>
      </c>
      <c r="D72" s="2">
        <v>560</v>
      </c>
      <c r="E72" s="2">
        <v>97.2</v>
      </c>
      <c r="F72" s="2">
        <v>104.11</v>
      </c>
      <c r="G72" s="2">
        <v>100.8</v>
      </c>
      <c r="H72" s="2">
        <v>104.25</v>
      </c>
      <c r="I72" s="2">
        <v>8.7900000000000001E-4</v>
      </c>
      <c r="J72" s="2">
        <v>2.98</v>
      </c>
      <c r="K72" s="2">
        <v>194.69</v>
      </c>
      <c r="L72" s="2">
        <v>52.16</v>
      </c>
      <c r="M72" s="2">
        <v>0.24</v>
      </c>
    </row>
    <row r="73" spans="1:13" x14ac:dyDescent="0.25">
      <c r="A73" s="2" t="s">
        <v>19</v>
      </c>
      <c r="B73" s="2">
        <v>6325</v>
      </c>
      <c r="C73" s="3">
        <v>0.1</v>
      </c>
      <c r="D73" s="2">
        <v>751</v>
      </c>
      <c r="E73" s="2">
        <v>97.2</v>
      </c>
      <c r="F73" s="2">
        <v>105.16</v>
      </c>
      <c r="G73" s="2">
        <v>101.34</v>
      </c>
      <c r="H73" s="2">
        <v>105.31</v>
      </c>
      <c r="I73" s="2">
        <v>7.6400000000000003E-4</v>
      </c>
      <c r="J73" s="2">
        <v>3.18</v>
      </c>
      <c r="K73" s="2">
        <v>254.49</v>
      </c>
      <c r="L73" s="2">
        <v>61.86</v>
      </c>
      <c r="M73" s="2">
        <v>0.23</v>
      </c>
    </row>
    <row r="74" spans="1:13" x14ac:dyDescent="0.25">
      <c r="A74" s="2" t="s">
        <v>19</v>
      </c>
      <c r="B74" s="2">
        <v>6325</v>
      </c>
      <c r="C74" s="3">
        <v>0.04</v>
      </c>
      <c r="D74" s="2">
        <v>921</v>
      </c>
      <c r="E74" s="2">
        <v>97.2</v>
      </c>
      <c r="F74" s="2">
        <v>105.85</v>
      </c>
      <c r="G74" s="2">
        <v>101.76</v>
      </c>
      <c r="H74" s="2">
        <v>106.02</v>
      </c>
      <c r="I74" s="2">
        <v>7.4299999999999995E-4</v>
      </c>
      <c r="J74" s="2">
        <v>3.38</v>
      </c>
      <c r="K74" s="2">
        <v>298.27</v>
      </c>
      <c r="L74" s="2">
        <v>130.46</v>
      </c>
      <c r="M74" s="2">
        <v>0.23</v>
      </c>
    </row>
    <row r="75" spans="1:13" x14ac:dyDescent="0.25">
      <c r="A75" s="2" t="s">
        <v>19</v>
      </c>
      <c r="B75" s="2">
        <v>6325</v>
      </c>
      <c r="C75" s="3">
        <v>0.02</v>
      </c>
      <c r="D75" s="2">
        <v>1053</v>
      </c>
      <c r="E75" s="2">
        <v>97.2</v>
      </c>
      <c r="F75" s="2">
        <v>106.17</v>
      </c>
      <c r="G75" s="2">
        <v>102.07</v>
      </c>
      <c r="H75" s="2">
        <v>106.36</v>
      </c>
      <c r="I75" s="2">
        <v>8.0400000000000003E-4</v>
      </c>
      <c r="J75" s="2">
        <v>3.63</v>
      </c>
      <c r="K75" s="2">
        <v>318.99</v>
      </c>
      <c r="L75" s="2">
        <v>152.79</v>
      </c>
      <c r="M75" s="2">
        <v>0.25</v>
      </c>
    </row>
    <row r="76" spans="1:13" x14ac:dyDescent="0.25">
      <c r="A76" s="2" t="s">
        <v>19</v>
      </c>
      <c r="B76" s="2">
        <v>6325</v>
      </c>
      <c r="C76" s="3">
        <v>0.01</v>
      </c>
      <c r="D76" s="2">
        <v>1211</v>
      </c>
      <c r="E76" s="2">
        <v>97.2</v>
      </c>
      <c r="F76" s="2">
        <v>106.47</v>
      </c>
      <c r="G76" s="2">
        <v>102.41</v>
      </c>
      <c r="H76" s="2">
        <v>106.69</v>
      </c>
      <c r="I76" s="2">
        <v>8.9899999999999995E-4</v>
      </c>
      <c r="J76" s="2">
        <v>3.94</v>
      </c>
      <c r="K76" s="2">
        <v>338.37</v>
      </c>
      <c r="L76" s="2">
        <v>174.23</v>
      </c>
      <c r="M76" s="2">
        <v>0.26</v>
      </c>
    </row>
    <row r="77" spans="1:13" x14ac:dyDescent="0.25">
      <c r="A77" s="2" t="s">
        <v>19</v>
      </c>
      <c r="B77" s="2">
        <v>6325</v>
      </c>
      <c r="C77" s="4">
        <v>2E-3</v>
      </c>
      <c r="D77" s="2">
        <v>1696</v>
      </c>
      <c r="E77" s="2">
        <v>97.2</v>
      </c>
      <c r="F77" s="2">
        <v>106.91</v>
      </c>
      <c r="G77" s="2">
        <v>103.32</v>
      </c>
      <c r="H77" s="2">
        <v>107.28</v>
      </c>
      <c r="I77" s="2">
        <v>1.39E-3</v>
      </c>
      <c r="J77" s="2">
        <v>5.0999999999999996</v>
      </c>
      <c r="K77" s="2">
        <v>369.14</v>
      </c>
      <c r="L77" s="2">
        <v>262.69</v>
      </c>
      <c r="M77" s="2">
        <v>0.33</v>
      </c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19</v>
      </c>
      <c r="B79" s="2">
        <v>5487</v>
      </c>
      <c r="C79" s="3">
        <v>0.5</v>
      </c>
      <c r="D79" s="2">
        <v>433</v>
      </c>
      <c r="E79" s="2">
        <v>95.63</v>
      </c>
      <c r="F79" s="2">
        <v>102.3</v>
      </c>
      <c r="G79" s="2">
        <v>99.09</v>
      </c>
      <c r="H79" s="2">
        <v>102.39</v>
      </c>
      <c r="I79" s="2">
        <v>7.7200000000000001E-4</v>
      </c>
      <c r="J79" s="2">
        <v>2.4500000000000002</v>
      </c>
      <c r="K79" s="2">
        <v>176.66</v>
      </c>
      <c r="L79" s="2">
        <v>46</v>
      </c>
      <c r="M79" s="2">
        <v>0.22</v>
      </c>
    </row>
    <row r="80" spans="1:13" x14ac:dyDescent="0.25">
      <c r="A80" s="2" t="s">
        <v>19</v>
      </c>
      <c r="B80" s="2">
        <v>5487</v>
      </c>
      <c r="C80" s="3">
        <v>0.2</v>
      </c>
      <c r="D80" s="2">
        <v>586</v>
      </c>
      <c r="E80" s="2">
        <v>95.63</v>
      </c>
      <c r="F80" s="2">
        <v>103.53</v>
      </c>
      <c r="G80" s="2">
        <v>99.58</v>
      </c>
      <c r="H80" s="2">
        <v>103.62</v>
      </c>
      <c r="I80" s="2">
        <v>6.2500000000000001E-4</v>
      </c>
      <c r="J80" s="2">
        <v>2.48</v>
      </c>
      <c r="K80" s="2">
        <v>236.69</v>
      </c>
      <c r="L80" s="2">
        <v>57.36</v>
      </c>
      <c r="M80" s="2">
        <v>0.2</v>
      </c>
    </row>
    <row r="81" spans="1:13" x14ac:dyDescent="0.25">
      <c r="A81" s="2" t="s">
        <v>19</v>
      </c>
      <c r="B81" s="2">
        <v>5487</v>
      </c>
      <c r="C81" s="3">
        <v>0.1</v>
      </c>
      <c r="D81" s="2">
        <v>782</v>
      </c>
      <c r="E81" s="2">
        <v>95.63</v>
      </c>
      <c r="F81" s="2">
        <v>104.63</v>
      </c>
      <c r="G81" s="2">
        <v>100.11</v>
      </c>
      <c r="H81" s="2">
        <v>104.74</v>
      </c>
      <c r="I81" s="2">
        <v>5.9800000000000001E-4</v>
      </c>
      <c r="J81" s="2">
        <v>2.64</v>
      </c>
      <c r="K81" s="2">
        <v>296.2</v>
      </c>
      <c r="L81" s="2">
        <v>829.04</v>
      </c>
      <c r="M81" s="2">
        <v>0.2</v>
      </c>
    </row>
    <row r="82" spans="1:13" x14ac:dyDescent="0.25">
      <c r="A82" s="2" t="s">
        <v>19</v>
      </c>
      <c r="B82" s="2">
        <v>5487</v>
      </c>
      <c r="C82" s="3">
        <v>0.04</v>
      </c>
      <c r="D82" s="2">
        <v>955</v>
      </c>
      <c r="E82" s="2">
        <v>95.63</v>
      </c>
      <c r="F82" s="2">
        <v>105.33</v>
      </c>
      <c r="G82" s="2">
        <v>100.52</v>
      </c>
      <c r="H82" s="2">
        <v>105.45</v>
      </c>
      <c r="I82" s="2">
        <v>5.9400000000000002E-4</v>
      </c>
      <c r="J82" s="2">
        <v>2.8</v>
      </c>
      <c r="K82" s="2">
        <v>360.26</v>
      </c>
      <c r="L82" s="2">
        <v>1461.35</v>
      </c>
      <c r="M82" s="2">
        <v>0.21</v>
      </c>
    </row>
    <row r="83" spans="1:13" x14ac:dyDescent="0.25">
      <c r="A83" s="2" t="s">
        <v>19</v>
      </c>
      <c r="B83" s="2">
        <v>5487</v>
      </c>
      <c r="C83" s="3">
        <v>0.02</v>
      </c>
      <c r="D83" s="2">
        <v>1084</v>
      </c>
      <c r="E83" s="2">
        <v>95.63</v>
      </c>
      <c r="F83" s="2">
        <v>105.62</v>
      </c>
      <c r="G83" s="2">
        <v>100.8</v>
      </c>
      <c r="H83" s="2">
        <v>105.75</v>
      </c>
      <c r="I83" s="2">
        <v>6.3000000000000003E-4</v>
      </c>
      <c r="J83" s="2">
        <v>2.98</v>
      </c>
      <c r="K83" s="2">
        <v>401.68</v>
      </c>
      <c r="L83" s="2">
        <v>1719.04</v>
      </c>
      <c r="M83" s="2">
        <v>0.21</v>
      </c>
    </row>
    <row r="84" spans="1:13" x14ac:dyDescent="0.25">
      <c r="A84" s="2" t="s">
        <v>19</v>
      </c>
      <c r="B84" s="2">
        <v>5487</v>
      </c>
      <c r="C84" s="3">
        <v>0.01</v>
      </c>
      <c r="D84" s="2">
        <v>1245</v>
      </c>
      <c r="E84" s="2">
        <v>95.63</v>
      </c>
      <c r="F84" s="2">
        <v>105.85</v>
      </c>
      <c r="G84" s="2">
        <v>101.1</v>
      </c>
      <c r="H84" s="2">
        <v>106</v>
      </c>
      <c r="I84" s="2">
        <v>7.1000000000000002E-4</v>
      </c>
      <c r="J84" s="2">
        <v>3.24</v>
      </c>
      <c r="K84" s="2">
        <v>434.77</v>
      </c>
      <c r="L84" s="2">
        <v>1952.19</v>
      </c>
      <c r="M84" s="2">
        <v>0.23</v>
      </c>
    </row>
    <row r="85" spans="1:13" x14ac:dyDescent="0.25">
      <c r="A85" s="2" t="s">
        <v>19</v>
      </c>
      <c r="B85" s="2">
        <v>5487</v>
      </c>
      <c r="C85" s="4">
        <v>2E-3</v>
      </c>
      <c r="D85" s="2">
        <v>1749</v>
      </c>
      <c r="E85" s="2">
        <v>95.63</v>
      </c>
      <c r="F85" s="2">
        <v>106.35</v>
      </c>
      <c r="G85" s="2">
        <v>101.96</v>
      </c>
      <c r="H85" s="2">
        <v>106.46</v>
      </c>
      <c r="I85" s="2">
        <v>6.1200000000000002E-4</v>
      </c>
      <c r="J85" s="2">
        <v>3.17</v>
      </c>
      <c r="K85" s="2">
        <v>1023.23</v>
      </c>
      <c r="L85" s="2">
        <v>2122.59</v>
      </c>
      <c r="M85" s="2">
        <v>0.21</v>
      </c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19</v>
      </c>
      <c r="B87" s="2">
        <v>5053</v>
      </c>
      <c r="C87" s="3">
        <v>0.5</v>
      </c>
      <c r="D87" s="2">
        <v>450</v>
      </c>
      <c r="E87" s="2">
        <v>95.73</v>
      </c>
      <c r="F87" s="2">
        <v>102.07</v>
      </c>
      <c r="G87" s="2">
        <v>98.15</v>
      </c>
      <c r="H87" s="2">
        <v>102.13</v>
      </c>
      <c r="I87" s="2">
        <v>4.46E-4</v>
      </c>
      <c r="J87" s="2">
        <v>2.0299999999999998</v>
      </c>
      <c r="K87" s="2">
        <v>221.69</v>
      </c>
      <c r="L87" s="2">
        <v>50.25</v>
      </c>
      <c r="M87" s="2">
        <v>0.17</v>
      </c>
    </row>
    <row r="88" spans="1:13" x14ac:dyDescent="0.25">
      <c r="A88" s="2" t="s">
        <v>19</v>
      </c>
      <c r="B88" s="2">
        <v>5053</v>
      </c>
      <c r="C88" s="3">
        <v>0.2</v>
      </c>
      <c r="D88" s="2">
        <v>607</v>
      </c>
      <c r="E88" s="2">
        <v>95.73</v>
      </c>
      <c r="F88" s="2">
        <v>103.33</v>
      </c>
      <c r="G88" s="2">
        <v>98.55</v>
      </c>
      <c r="H88" s="2">
        <v>103.39</v>
      </c>
      <c r="I88" s="2">
        <v>4.1800000000000002E-4</v>
      </c>
      <c r="J88" s="2">
        <v>2.06</v>
      </c>
      <c r="K88" s="2">
        <v>312.33</v>
      </c>
      <c r="L88" s="2">
        <v>127.69</v>
      </c>
      <c r="M88" s="2">
        <v>0.17</v>
      </c>
    </row>
    <row r="89" spans="1:13" x14ac:dyDescent="0.25">
      <c r="A89" s="2" t="s">
        <v>19</v>
      </c>
      <c r="B89" s="2">
        <v>5053</v>
      </c>
      <c r="C89" s="3">
        <v>0.1</v>
      </c>
      <c r="D89" s="2">
        <v>808</v>
      </c>
      <c r="E89" s="2">
        <v>95.73</v>
      </c>
      <c r="F89" s="2">
        <v>104.48</v>
      </c>
      <c r="G89" s="2">
        <v>99.02</v>
      </c>
      <c r="H89" s="2">
        <v>104.54</v>
      </c>
      <c r="I89" s="2">
        <v>3.1300000000000002E-4</v>
      </c>
      <c r="J89" s="2">
        <v>1.95</v>
      </c>
      <c r="K89" s="2">
        <v>521.22</v>
      </c>
      <c r="L89" s="2">
        <v>336.69</v>
      </c>
      <c r="M89" s="2">
        <v>0.15</v>
      </c>
    </row>
    <row r="90" spans="1:13" x14ac:dyDescent="0.25">
      <c r="A90" s="2" t="s">
        <v>19</v>
      </c>
      <c r="B90" s="2">
        <v>5053</v>
      </c>
      <c r="C90" s="3">
        <v>0.04</v>
      </c>
      <c r="D90" s="2">
        <v>983</v>
      </c>
      <c r="E90" s="2">
        <v>95.73</v>
      </c>
      <c r="F90" s="2">
        <v>105.22</v>
      </c>
      <c r="G90" s="2">
        <v>99.39</v>
      </c>
      <c r="H90" s="2">
        <v>105.26</v>
      </c>
      <c r="I90" s="2">
        <v>2.61E-4</v>
      </c>
      <c r="J90" s="2">
        <v>1.92</v>
      </c>
      <c r="K90" s="2">
        <v>686.44</v>
      </c>
      <c r="L90" s="2">
        <v>832.81</v>
      </c>
      <c r="M90" s="2">
        <v>0.14000000000000001</v>
      </c>
    </row>
    <row r="91" spans="1:13" x14ac:dyDescent="0.25">
      <c r="A91" s="2" t="s">
        <v>19</v>
      </c>
      <c r="B91" s="2">
        <v>5053</v>
      </c>
      <c r="C91" s="3">
        <v>0.02</v>
      </c>
      <c r="D91" s="2">
        <v>1111</v>
      </c>
      <c r="E91" s="2">
        <v>95.73</v>
      </c>
      <c r="F91" s="2">
        <v>105.5</v>
      </c>
      <c r="G91" s="2">
        <v>99.65</v>
      </c>
      <c r="H91" s="2">
        <v>105.55</v>
      </c>
      <c r="I91" s="2">
        <v>2.7E-4</v>
      </c>
      <c r="J91" s="2">
        <v>2.0099999999999998</v>
      </c>
      <c r="K91" s="2">
        <v>764.21</v>
      </c>
      <c r="L91" s="2">
        <v>1207.3</v>
      </c>
      <c r="M91" s="2">
        <v>0.14000000000000001</v>
      </c>
    </row>
    <row r="92" spans="1:13" x14ac:dyDescent="0.25">
      <c r="A92" s="2" t="s">
        <v>19</v>
      </c>
      <c r="B92" s="2">
        <v>5053</v>
      </c>
      <c r="C92" s="3">
        <v>0.01</v>
      </c>
      <c r="D92" s="2">
        <v>1273</v>
      </c>
      <c r="E92" s="2">
        <v>95.73</v>
      </c>
      <c r="F92" s="2">
        <v>105.72</v>
      </c>
      <c r="G92" s="2">
        <v>99.96</v>
      </c>
      <c r="H92" s="2">
        <v>105.78</v>
      </c>
      <c r="I92" s="2">
        <v>2.9999999999999997E-4</v>
      </c>
      <c r="J92" s="2">
        <v>2.17</v>
      </c>
      <c r="K92" s="2">
        <v>831.93</v>
      </c>
      <c r="L92" s="2">
        <v>1737.11</v>
      </c>
      <c r="M92" s="2">
        <v>0.15</v>
      </c>
    </row>
    <row r="93" spans="1:13" x14ac:dyDescent="0.25">
      <c r="A93" s="2" t="s">
        <v>19</v>
      </c>
      <c r="B93" s="2">
        <v>5053</v>
      </c>
      <c r="C93" s="4">
        <v>2E-3</v>
      </c>
      <c r="D93" s="2">
        <v>1792</v>
      </c>
      <c r="E93" s="2">
        <v>95.73</v>
      </c>
      <c r="F93" s="2">
        <v>106.21</v>
      </c>
      <c r="G93" s="2">
        <v>100.85</v>
      </c>
      <c r="H93" s="2">
        <v>106.26</v>
      </c>
      <c r="I93" s="2">
        <v>3.0200000000000002E-4</v>
      </c>
      <c r="J93" s="2">
        <v>2.2799999999999998</v>
      </c>
      <c r="K93" s="2">
        <v>1318.1</v>
      </c>
      <c r="L93" s="2">
        <v>2392.2399999999998</v>
      </c>
      <c r="M93" s="2">
        <v>0.15</v>
      </c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 t="s">
        <v>19</v>
      </c>
      <c r="B95" s="2">
        <v>4956.5</v>
      </c>
      <c r="C95" s="3">
        <v>0.5</v>
      </c>
      <c r="D95" s="2">
        <v>450</v>
      </c>
      <c r="E95" s="2">
        <v>95.75</v>
      </c>
      <c r="F95" s="2">
        <v>102.03</v>
      </c>
      <c r="G95" s="2">
        <v>97.72</v>
      </c>
      <c r="H95" s="2">
        <v>102.09</v>
      </c>
      <c r="I95" s="2">
        <v>3.5199999999999999E-4</v>
      </c>
      <c r="J95" s="2">
        <v>1.88</v>
      </c>
      <c r="K95" s="2">
        <v>239.47</v>
      </c>
      <c r="L95" s="2">
        <v>50.53</v>
      </c>
      <c r="M95" s="2">
        <v>0.15</v>
      </c>
    </row>
    <row r="96" spans="1:13" x14ac:dyDescent="0.25">
      <c r="A96" s="2" t="s">
        <v>19</v>
      </c>
      <c r="B96" s="2">
        <v>4956.5</v>
      </c>
      <c r="C96" s="3">
        <v>0.2</v>
      </c>
      <c r="D96" s="2">
        <v>607</v>
      </c>
      <c r="E96" s="2">
        <v>95.75</v>
      </c>
      <c r="F96" s="2">
        <v>103.29</v>
      </c>
      <c r="G96" s="2">
        <v>98.12</v>
      </c>
      <c r="H96" s="2">
        <v>103.36</v>
      </c>
      <c r="I96" s="2">
        <v>3.2200000000000002E-4</v>
      </c>
      <c r="J96" s="2">
        <v>1.98</v>
      </c>
      <c r="K96" s="2">
        <v>308.20999999999998</v>
      </c>
      <c r="L96" s="2">
        <v>71.67</v>
      </c>
      <c r="M96" s="2">
        <v>0.15</v>
      </c>
    </row>
    <row r="97" spans="1:13" x14ac:dyDescent="0.25">
      <c r="A97" s="2" t="s">
        <v>19</v>
      </c>
      <c r="B97" s="2">
        <v>4956.5</v>
      </c>
      <c r="C97" s="3">
        <v>0.1</v>
      </c>
      <c r="D97" s="2">
        <v>808</v>
      </c>
      <c r="E97" s="2">
        <v>95.75</v>
      </c>
      <c r="F97" s="2">
        <v>104.43</v>
      </c>
      <c r="G97" s="2">
        <v>98.58</v>
      </c>
      <c r="H97" s="2">
        <v>104.5</v>
      </c>
      <c r="I97" s="2">
        <v>3.1399999999999999E-4</v>
      </c>
      <c r="J97" s="2">
        <v>2.11</v>
      </c>
      <c r="K97" s="2">
        <v>424.49</v>
      </c>
      <c r="L97" s="2">
        <v>427.34</v>
      </c>
      <c r="M97" s="2">
        <v>0.15</v>
      </c>
    </row>
    <row r="98" spans="1:13" x14ac:dyDescent="0.25">
      <c r="A98" s="2" t="s">
        <v>19</v>
      </c>
      <c r="B98" s="2">
        <v>4956.5</v>
      </c>
      <c r="C98" s="3">
        <v>0.04</v>
      </c>
      <c r="D98" s="2">
        <v>983</v>
      </c>
      <c r="E98" s="2">
        <v>95.75</v>
      </c>
      <c r="F98" s="2">
        <v>105.16</v>
      </c>
      <c r="G98" s="2">
        <v>98.94</v>
      </c>
      <c r="H98" s="2">
        <v>105.23</v>
      </c>
      <c r="I98" s="2">
        <v>3.0400000000000002E-4</v>
      </c>
      <c r="J98" s="2">
        <v>2.2000000000000002</v>
      </c>
      <c r="K98" s="2">
        <v>526.86</v>
      </c>
      <c r="L98" s="2">
        <v>1010.64</v>
      </c>
      <c r="M98" s="2">
        <v>0.15</v>
      </c>
    </row>
    <row r="99" spans="1:13" x14ac:dyDescent="0.25">
      <c r="A99" s="2" t="s">
        <v>19</v>
      </c>
      <c r="B99" s="2">
        <v>4956.5</v>
      </c>
      <c r="C99" s="3">
        <v>0.02</v>
      </c>
      <c r="D99" s="2">
        <v>1111</v>
      </c>
      <c r="E99" s="2">
        <v>95.75</v>
      </c>
      <c r="F99" s="2">
        <v>105.44</v>
      </c>
      <c r="G99" s="2">
        <v>99.2</v>
      </c>
      <c r="H99" s="2">
        <v>105.52</v>
      </c>
      <c r="I99" s="2">
        <v>3.3E-4</v>
      </c>
      <c r="J99" s="2">
        <v>2.35</v>
      </c>
      <c r="K99" s="2">
        <v>576.83000000000004</v>
      </c>
      <c r="L99" s="2">
        <v>1420.3</v>
      </c>
      <c r="M99" s="2">
        <v>0.16</v>
      </c>
    </row>
    <row r="100" spans="1:13" x14ac:dyDescent="0.25">
      <c r="A100" s="2" t="s">
        <v>19</v>
      </c>
      <c r="B100" s="2">
        <v>4956.5</v>
      </c>
      <c r="C100" s="3">
        <v>0.01</v>
      </c>
      <c r="D100" s="2">
        <v>1273</v>
      </c>
      <c r="E100" s="2">
        <v>95.75</v>
      </c>
      <c r="F100" s="2">
        <v>105.65</v>
      </c>
      <c r="G100" s="2">
        <v>99.51</v>
      </c>
      <c r="H100" s="2">
        <v>105.74</v>
      </c>
      <c r="I100" s="2">
        <v>3.8000000000000002E-4</v>
      </c>
      <c r="J100" s="2">
        <v>2.57</v>
      </c>
      <c r="K100" s="2">
        <v>619.55999999999995</v>
      </c>
      <c r="L100" s="2">
        <v>1739.41</v>
      </c>
      <c r="M100" s="2">
        <v>0.17</v>
      </c>
    </row>
    <row r="101" spans="1:13" x14ac:dyDescent="0.25">
      <c r="A101" s="2" t="s">
        <v>19</v>
      </c>
      <c r="B101" s="2">
        <v>4956.5</v>
      </c>
      <c r="C101" s="4">
        <v>2E-3</v>
      </c>
      <c r="D101" s="2">
        <v>1792</v>
      </c>
      <c r="E101" s="2">
        <v>95.75</v>
      </c>
      <c r="F101" s="2">
        <v>106.04</v>
      </c>
      <c r="G101" s="2">
        <v>100.36</v>
      </c>
      <c r="H101" s="2">
        <v>106.2</v>
      </c>
      <c r="I101" s="2">
        <v>5.8699999999999996E-4</v>
      </c>
      <c r="J101" s="2">
        <v>3.32</v>
      </c>
      <c r="K101" s="2">
        <v>703.26</v>
      </c>
      <c r="L101" s="2">
        <v>2303.61</v>
      </c>
      <c r="M101" s="2">
        <v>0.21</v>
      </c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 t="s">
        <v>19</v>
      </c>
      <c r="B103" s="2">
        <v>4934</v>
      </c>
      <c r="C103" s="2"/>
      <c r="D103" s="2" t="s">
        <v>21</v>
      </c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 t="s">
        <v>19</v>
      </c>
      <c r="B105" s="2">
        <v>4911.5</v>
      </c>
      <c r="C105" s="3">
        <v>0.5</v>
      </c>
      <c r="D105" s="2">
        <v>450</v>
      </c>
      <c r="E105" s="2">
        <v>95.25</v>
      </c>
      <c r="F105" s="2">
        <v>101.58</v>
      </c>
      <c r="G105" s="2">
        <v>97.23</v>
      </c>
      <c r="H105" s="2">
        <v>101.63</v>
      </c>
      <c r="I105" s="2">
        <v>3.4200000000000002E-4</v>
      </c>
      <c r="J105" s="2">
        <v>1.86</v>
      </c>
      <c r="K105" s="2">
        <v>241.52</v>
      </c>
      <c r="L105" s="2">
        <v>50.51</v>
      </c>
      <c r="M105" s="2">
        <v>0.15</v>
      </c>
    </row>
    <row r="106" spans="1:13" x14ac:dyDescent="0.25">
      <c r="A106" s="2" t="s">
        <v>19</v>
      </c>
      <c r="B106" s="2">
        <v>4911.5</v>
      </c>
      <c r="C106" s="3">
        <v>0.2</v>
      </c>
      <c r="D106" s="2">
        <v>607</v>
      </c>
      <c r="E106" s="2">
        <v>95.25</v>
      </c>
      <c r="F106" s="2">
        <v>102.43</v>
      </c>
      <c r="G106" s="2">
        <v>97.63</v>
      </c>
      <c r="H106" s="2">
        <v>102.5</v>
      </c>
      <c r="I106" s="2">
        <v>3.8499999999999998E-4</v>
      </c>
      <c r="J106" s="2">
        <v>2.12</v>
      </c>
      <c r="K106" s="2">
        <v>286.12</v>
      </c>
      <c r="L106" s="2">
        <v>53.6</v>
      </c>
      <c r="M106" s="2">
        <v>0.16</v>
      </c>
    </row>
    <row r="107" spans="1:13" x14ac:dyDescent="0.25">
      <c r="A107" s="2" t="s">
        <v>19</v>
      </c>
      <c r="B107" s="2">
        <v>4911.5</v>
      </c>
      <c r="C107" s="3">
        <v>0.1</v>
      </c>
      <c r="D107" s="2">
        <v>808</v>
      </c>
      <c r="E107" s="2">
        <v>95.25</v>
      </c>
      <c r="F107" s="2">
        <v>103.36</v>
      </c>
      <c r="G107" s="2">
        <v>98.08</v>
      </c>
      <c r="H107" s="2">
        <v>103.45</v>
      </c>
      <c r="I107" s="2">
        <v>4.2900000000000002E-4</v>
      </c>
      <c r="J107" s="2">
        <v>2.39</v>
      </c>
      <c r="K107" s="2">
        <v>340.15</v>
      </c>
      <c r="L107" s="2">
        <v>77.569999999999993</v>
      </c>
      <c r="M107" s="2">
        <v>0.17</v>
      </c>
    </row>
    <row r="108" spans="1:13" x14ac:dyDescent="0.25">
      <c r="A108" s="2" t="s">
        <v>19</v>
      </c>
      <c r="B108" s="2">
        <v>4911.5</v>
      </c>
      <c r="C108" s="3">
        <v>0.04</v>
      </c>
      <c r="D108" s="2">
        <v>983</v>
      </c>
      <c r="E108" s="2">
        <v>95.25</v>
      </c>
      <c r="F108" s="2">
        <v>104.27</v>
      </c>
      <c r="G108" s="2">
        <v>98.46</v>
      </c>
      <c r="H108" s="2">
        <v>104.37</v>
      </c>
      <c r="I108" s="2">
        <v>4.08E-4</v>
      </c>
      <c r="J108" s="2">
        <v>2.48</v>
      </c>
      <c r="K108" s="2">
        <v>430.92</v>
      </c>
      <c r="L108" s="2">
        <v>378.39</v>
      </c>
      <c r="M108" s="2">
        <v>0.17</v>
      </c>
    </row>
    <row r="109" spans="1:13" x14ac:dyDescent="0.25">
      <c r="A109" s="2" t="s">
        <v>19</v>
      </c>
      <c r="B109" s="2">
        <v>4911.5</v>
      </c>
      <c r="C109" s="3">
        <v>0.02</v>
      </c>
      <c r="D109" s="2">
        <v>1111</v>
      </c>
      <c r="E109" s="2">
        <v>95.25</v>
      </c>
      <c r="F109" s="2">
        <v>104.68</v>
      </c>
      <c r="G109" s="2">
        <v>98.7</v>
      </c>
      <c r="H109" s="2">
        <v>104.78</v>
      </c>
      <c r="I109" s="2">
        <v>4.1599999999999997E-4</v>
      </c>
      <c r="J109" s="2">
        <v>2.58</v>
      </c>
      <c r="K109" s="2">
        <v>485.77</v>
      </c>
      <c r="L109" s="2">
        <v>516.73</v>
      </c>
      <c r="M109" s="2">
        <v>0.17</v>
      </c>
    </row>
    <row r="110" spans="1:13" x14ac:dyDescent="0.25">
      <c r="A110" s="2" t="s">
        <v>19</v>
      </c>
      <c r="B110" s="2">
        <v>4911.5</v>
      </c>
      <c r="C110" s="3">
        <v>0.01</v>
      </c>
      <c r="D110" s="2">
        <v>1273</v>
      </c>
      <c r="E110" s="2">
        <v>95.25</v>
      </c>
      <c r="F110" s="2">
        <v>104.89</v>
      </c>
      <c r="G110" s="2">
        <v>99.01</v>
      </c>
      <c r="H110" s="2">
        <v>105.01</v>
      </c>
      <c r="I110" s="2">
        <v>4.8799999999999999E-4</v>
      </c>
      <c r="J110" s="2">
        <v>2.83</v>
      </c>
      <c r="K110" s="2">
        <v>515.16</v>
      </c>
      <c r="L110" s="2">
        <v>614.11</v>
      </c>
      <c r="M110" s="2">
        <v>0.19</v>
      </c>
    </row>
    <row r="111" spans="1:13" x14ac:dyDescent="0.25">
      <c r="A111" s="2" t="s">
        <v>19</v>
      </c>
      <c r="B111" s="2">
        <v>4911.5</v>
      </c>
      <c r="C111" s="4">
        <v>2E-3</v>
      </c>
      <c r="D111" s="2">
        <v>1792</v>
      </c>
      <c r="E111" s="2">
        <v>95.25</v>
      </c>
      <c r="F111" s="2">
        <v>105.53</v>
      </c>
      <c r="G111" s="2">
        <v>99.84</v>
      </c>
      <c r="H111" s="2">
        <v>105.71</v>
      </c>
      <c r="I111" s="2">
        <v>6.7599999999999995E-4</v>
      </c>
      <c r="J111" s="2">
        <v>3.52</v>
      </c>
      <c r="K111" s="2">
        <v>627.99</v>
      </c>
      <c r="L111" s="2">
        <v>1569.63</v>
      </c>
      <c r="M111" s="2">
        <v>0.23</v>
      </c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 t="s">
        <v>19</v>
      </c>
      <c r="B113" s="2">
        <v>4854</v>
      </c>
      <c r="C113" s="3">
        <v>0.5</v>
      </c>
      <c r="D113" s="2">
        <v>450</v>
      </c>
      <c r="E113" s="2">
        <v>95.45</v>
      </c>
      <c r="F113" s="2">
        <v>101.52</v>
      </c>
      <c r="G113" s="2">
        <v>98.64</v>
      </c>
      <c r="H113" s="2">
        <v>101.59</v>
      </c>
      <c r="I113" s="2">
        <v>7.36E-4</v>
      </c>
      <c r="J113" s="2">
        <v>2.2599999999999998</v>
      </c>
      <c r="K113" s="2">
        <v>199.46</v>
      </c>
      <c r="L113" s="2">
        <v>58.09</v>
      </c>
      <c r="M113" s="2">
        <v>0.21</v>
      </c>
    </row>
    <row r="114" spans="1:13" x14ac:dyDescent="0.25">
      <c r="A114" s="2" t="s">
        <v>19</v>
      </c>
      <c r="B114" s="2">
        <v>4854</v>
      </c>
      <c r="C114" s="3">
        <v>0.2</v>
      </c>
      <c r="D114" s="2">
        <v>607</v>
      </c>
      <c r="E114" s="2">
        <v>95.45</v>
      </c>
      <c r="F114" s="2">
        <v>102.38</v>
      </c>
      <c r="G114" s="2">
        <v>99.06</v>
      </c>
      <c r="H114" s="2">
        <v>102.47</v>
      </c>
      <c r="I114" s="2">
        <v>6.9499999999999998E-4</v>
      </c>
      <c r="J114" s="2">
        <v>2.41</v>
      </c>
      <c r="K114" s="2">
        <v>251.85</v>
      </c>
      <c r="L114" s="2">
        <v>63.45</v>
      </c>
      <c r="M114" s="2">
        <v>0.21</v>
      </c>
    </row>
    <row r="115" spans="1:13" x14ac:dyDescent="0.25">
      <c r="A115" s="2" t="s">
        <v>19</v>
      </c>
      <c r="B115" s="2">
        <v>4854</v>
      </c>
      <c r="C115" s="3">
        <v>0.1</v>
      </c>
      <c r="D115" s="2">
        <v>808</v>
      </c>
      <c r="E115" s="2">
        <v>95.45</v>
      </c>
      <c r="F115" s="2">
        <v>103.31</v>
      </c>
      <c r="G115" s="2">
        <v>99.5</v>
      </c>
      <c r="H115" s="2">
        <v>103.41</v>
      </c>
      <c r="I115" s="2">
        <v>6.6600000000000003E-4</v>
      </c>
      <c r="J115" s="2">
        <v>2.58</v>
      </c>
      <c r="K115" s="2">
        <v>313.74</v>
      </c>
      <c r="L115" s="2">
        <v>69.2</v>
      </c>
      <c r="M115" s="2">
        <v>0.21</v>
      </c>
    </row>
    <row r="116" spans="1:13" x14ac:dyDescent="0.25">
      <c r="A116" s="2" t="s">
        <v>19</v>
      </c>
      <c r="B116" s="2">
        <v>4854</v>
      </c>
      <c r="C116" s="3">
        <v>0.04</v>
      </c>
      <c r="D116" s="2">
        <v>983</v>
      </c>
      <c r="E116" s="2">
        <v>95.45</v>
      </c>
      <c r="F116" s="2">
        <v>104.24</v>
      </c>
      <c r="G116" s="2">
        <v>99.84</v>
      </c>
      <c r="H116" s="2">
        <v>104.34</v>
      </c>
      <c r="I116" s="2">
        <v>5.4600000000000004E-4</v>
      </c>
      <c r="J116" s="2">
        <v>2.5299999999999998</v>
      </c>
      <c r="K116" s="2">
        <v>417.8</v>
      </c>
      <c r="L116" s="2">
        <v>137.88999999999999</v>
      </c>
      <c r="M116" s="2">
        <v>0.2</v>
      </c>
    </row>
    <row r="117" spans="1:13" x14ac:dyDescent="0.25">
      <c r="A117" s="2" t="s">
        <v>19</v>
      </c>
      <c r="B117" s="2">
        <v>4854</v>
      </c>
      <c r="C117" s="3">
        <v>0.02</v>
      </c>
      <c r="D117" s="2">
        <v>1111</v>
      </c>
      <c r="E117" s="2">
        <v>95.45</v>
      </c>
      <c r="F117" s="2">
        <v>104.66</v>
      </c>
      <c r="G117" s="2">
        <v>100.07</v>
      </c>
      <c r="H117" s="2">
        <v>104.76</v>
      </c>
      <c r="I117" s="2">
        <v>5.2400000000000005E-4</v>
      </c>
      <c r="J117" s="2">
        <v>2.59</v>
      </c>
      <c r="K117" s="2">
        <v>477.04</v>
      </c>
      <c r="L117" s="2">
        <v>303.76</v>
      </c>
      <c r="M117" s="2">
        <v>0.19</v>
      </c>
    </row>
    <row r="118" spans="1:13" x14ac:dyDescent="0.25">
      <c r="A118" s="2" t="s">
        <v>19</v>
      </c>
      <c r="B118" s="2">
        <v>4854</v>
      </c>
      <c r="C118" s="3">
        <v>0.01</v>
      </c>
      <c r="D118" s="2">
        <v>1273</v>
      </c>
      <c r="E118" s="2">
        <v>95.45</v>
      </c>
      <c r="F118" s="2">
        <v>104.86</v>
      </c>
      <c r="G118" s="2">
        <v>100.34</v>
      </c>
      <c r="H118" s="2">
        <v>104.98</v>
      </c>
      <c r="I118" s="2">
        <v>5.9999999999999995E-4</v>
      </c>
      <c r="J118" s="2">
        <v>2.83</v>
      </c>
      <c r="K118" s="2">
        <v>507.7</v>
      </c>
      <c r="L118" s="2">
        <v>431.28</v>
      </c>
      <c r="M118" s="2">
        <v>0.21</v>
      </c>
    </row>
    <row r="119" spans="1:13" x14ac:dyDescent="0.25">
      <c r="A119" s="2" t="s">
        <v>19</v>
      </c>
      <c r="B119" s="2">
        <v>4854</v>
      </c>
      <c r="C119" s="4">
        <v>2E-3</v>
      </c>
      <c r="D119" s="2">
        <v>1792</v>
      </c>
      <c r="E119" s="2">
        <v>95.45</v>
      </c>
      <c r="F119" s="2">
        <v>105.51</v>
      </c>
      <c r="G119" s="2">
        <v>101.11</v>
      </c>
      <c r="H119" s="2">
        <v>105.66</v>
      </c>
      <c r="I119" s="2">
        <v>6.8800000000000003E-4</v>
      </c>
      <c r="J119" s="2">
        <v>3.25</v>
      </c>
      <c r="K119" s="2">
        <v>890.93</v>
      </c>
      <c r="L119" s="2">
        <v>1220.06</v>
      </c>
      <c r="M119" s="2">
        <v>0.23</v>
      </c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 t="s">
        <v>19</v>
      </c>
      <c r="B121" s="2">
        <v>4776</v>
      </c>
      <c r="C121" s="3">
        <v>0.5</v>
      </c>
      <c r="D121" s="2">
        <v>450</v>
      </c>
      <c r="E121" s="2">
        <v>95.73</v>
      </c>
      <c r="F121" s="2">
        <v>101.43</v>
      </c>
      <c r="G121" s="2">
        <v>98.88</v>
      </c>
      <c r="H121" s="2">
        <v>101.53</v>
      </c>
      <c r="I121" s="2">
        <v>9.9799999999999997E-4</v>
      </c>
      <c r="J121" s="2">
        <v>2.5299999999999998</v>
      </c>
      <c r="K121" s="2">
        <v>177.85</v>
      </c>
      <c r="L121" s="2">
        <v>54.46</v>
      </c>
      <c r="M121" s="2">
        <v>0.25</v>
      </c>
    </row>
    <row r="122" spans="1:13" x14ac:dyDescent="0.25">
      <c r="A122" s="2" t="s">
        <v>19</v>
      </c>
      <c r="B122" s="2">
        <v>4776</v>
      </c>
      <c r="C122" s="3">
        <v>0.2</v>
      </c>
      <c r="D122" s="2">
        <v>607</v>
      </c>
      <c r="E122" s="2">
        <v>95.73</v>
      </c>
      <c r="F122" s="2">
        <v>102.29</v>
      </c>
      <c r="G122" s="2">
        <v>99.3</v>
      </c>
      <c r="H122" s="2">
        <v>102.4</v>
      </c>
      <c r="I122" s="2">
        <v>8.9300000000000002E-4</v>
      </c>
      <c r="J122" s="2">
        <v>2.68</v>
      </c>
      <c r="K122" s="2">
        <v>226.59</v>
      </c>
      <c r="L122" s="2">
        <v>58.24</v>
      </c>
      <c r="M122" s="2">
        <v>0.24</v>
      </c>
    </row>
    <row r="123" spans="1:13" x14ac:dyDescent="0.25">
      <c r="A123" s="2" t="s">
        <v>19</v>
      </c>
      <c r="B123" s="2">
        <v>4776</v>
      </c>
      <c r="C123" s="3">
        <v>0.1</v>
      </c>
      <c r="D123" s="2">
        <v>808</v>
      </c>
      <c r="E123" s="2">
        <v>95.73</v>
      </c>
      <c r="F123" s="2">
        <v>103.23</v>
      </c>
      <c r="G123" s="2">
        <v>99.76</v>
      </c>
      <c r="H123" s="2">
        <v>103.35</v>
      </c>
      <c r="I123" s="2">
        <v>8.4199999999999998E-4</v>
      </c>
      <c r="J123" s="2">
        <v>2.85</v>
      </c>
      <c r="K123" s="2">
        <v>283.74</v>
      </c>
      <c r="L123" s="2">
        <v>63.44</v>
      </c>
      <c r="M123" s="2">
        <v>0.24</v>
      </c>
    </row>
    <row r="124" spans="1:13" x14ac:dyDescent="0.25">
      <c r="A124" s="2" t="s">
        <v>19</v>
      </c>
      <c r="B124" s="2">
        <v>4776</v>
      </c>
      <c r="C124" s="3">
        <v>0.04</v>
      </c>
      <c r="D124" s="2">
        <v>983</v>
      </c>
      <c r="E124" s="2">
        <v>95.73</v>
      </c>
      <c r="F124" s="2">
        <v>104.16</v>
      </c>
      <c r="G124" s="2">
        <v>100.12</v>
      </c>
      <c r="H124" s="2">
        <v>104.29</v>
      </c>
      <c r="I124" s="2">
        <v>6.9499999999999998E-4</v>
      </c>
      <c r="J124" s="2">
        <v>2.83</v>
      </c>
      <c r="K124" s="2">
        <v>367.64</v>
      </c>
      <c r="L124" s="2">
        <v>120.94</v>
      </c>
      <c r="M124" s="2">
        <v>0.22</v>
      </c>
    </row>
    <row r="125" spans="1:13" x14ac:dyDescent="0.25">
      <c r="A125" s="2" t="s">
        <v>19</v>
      </c>
      <c r="B125" s="2">
        <v>4776</v>
      </c>
      <c r="C125" s="3">
        <v>0.02</v>
      </c>
      <c r="D125" s="2">
        <v>1111</v>
      </c>
      <c r="E125" s="2">
        <v>95.73</v>
      </c>
      <c r="F125" s="2">
        <v>104.58</v>
      </c>
      <c r="G125" s="2">
        <v>100.35</v>
      </c>
      <c r="H125" s="2">
        <v>104.71</v>
      </c>
      <c r="I125" s="2">
        <v>6.9999999999999999E-4</v>
      </c>
      <c r="J125" s="2">
        <v>2.91</v>
      </c>
      <c r="K125" s="2">
        <v>424.29</v>
      </c>
      <c r="L125" s="2">
        <v>330.48</v>
      </c>
      <c r="M125" s="2">
        <v>0.22</v>
      </c>
    </row>
    <row r="126" spans="1:13" x14ac:dyDescent="0.25">
      <c r="A126" s="2" t="s">
        <v>19</v>
      </c>
      <c r="B126" s="2">
        <v>4776</v>
      </c>
      <c r="C126" s="3">
        <v>0.01</v>
      </c>
      <c r="D126" s="2">
        <v>1273</v>
      </c>
      <c r="E126" s="2">
        <v>95.73</v>
      </c>
      <c r="F126" s="2">
        <v>104.77</v>
      </c>
      <c r="G126" s="2">
        <v>100.63</v>
      </c>
      <c r="H126" s="2">
        <v>104.92</v>
      </c>
      <c r="I126" s="2">
        <v>8.0000000000000004E-4</v>
      </c>
      <c r="J126" s="2">
        <v>3.19</v>
      </c>
      <c r="K126" s="2">
        <v>458.16</v>
      </c>
      <c r="L126" s="2">
        <v>467.16</v>
      </c>
      <c r="M126" s="2">
        <v>0.24</v>
      </c>
    </row>
    <row r="127" spans="1:13" x14ac:dyDescent="0.25">
      <c r="A127" s="2" t="s">
        <v>19</v>
      </c>
      <c r="B127" s="2">
        <v>4776</v>
      </c>
      <c r="C127" s="4">
        <v>2E-3</v>
      </c>
      <c r="D127" s="2">
        <v>1792</v>
      </c>
      <c r="E127" s="2">
        <v>95.73</v>
      </c>
      <c r="F127" s="2">
        <v>105.47</v>
      </c>
      <c r="G127" s="2">
        <v>101.39</v>
      </c>
      <c r="H127" s="2">
        <v>105.6</v>
      </c>
      <c r="I127" s="2">
        <v>7.1599999999999995E-4</v>
      </c>
      <c r="J127" s="2">
        <v>3.27</v>
      </c>
      <c r="K127" s="2">
        <v>1192.51</v>
      </c>
      <c r="L127" s="2">
        <v>1459.3</v>
      </c>
      <c r="M127" s="2">
        <v>0.23</v>
      </c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 t="s">
        <v>19</v>
      </c>
      <c r="B129" s="2">
        <v>4702</v>
      </c>
      <c r="C129" s="3">
        <v>0.5</v>
      </c>
      <c r="D129" s="2">
        <v>453</v>
      </c>
      <c r="E129" s="2">
        <v>95.99</v>
      </c>
      <c r="F129" s="2">
        <v>101.3</v>
      </c>
      <c r="G129" s="2">
        <v>99.1</v>
      </c>
      <c r="H129" s="2">
        <v>101.43</v>
      </c>
      <c r="I129" s="2">
        <v>1.4109999999999999E-3</v>
      </c>
      <c r="J129" s="2">
        <v>2.87</v>
      </c>
      <c r="K129" s="2">
        <v>157.69</v>
      </c>
      <c r="L129" s="2">
        <v>50.97</v>
      </c>
      <c r="M129" s="2">
        <v>0.28999999999999998</v>
      </c>
    </row>
    <row r="130" spans="1:13" x14ac:dyDescent="0.25">
      <c r="A130" s="2" t="s">
        <v>19</v>
      </c>
      <c r="B130" s="2">
        <v>4702</v>
      </c>
      <c r="C130" s="3">
        <v>0.2</v>
      </c>
      <c r="D130" s="2">
        <v>610</v>
      </c>
      <c r="E130" s="2">
        <v>95.99</v>
      </c>
      <c r="F130" s="2">
        <v>102.18</v>
      </c>
      <c r="G130" s="2">
        <v>99.54</v>
      </c>
      <c r="H130" s="2">
        <v>102.32</v>
      </c>
      <c r="I130" s="2">
        <v>1.188E-3</v>
      </c>
      <c r="J130" s="2">
        <v>2.99</v>
      </c>
      <c r="K130" s="2">
        <v>203.78</v>
      </c>
      <c r="L130" s="2">
        <v>53.93</v>
      </c>
      <c r="M130" s="2">
        <v>0.27</v>
      </c>
    </row>
    <row r="131" spans="1:13" x14ac:dyDescent="0.25">
      <c r="A131" s="2" t="s">
        <v>19</v>
      </c>
      <c r="B131" s="2">
        <v>4702</v>
      </c>
      <c r="C131" s="3">
        <v>0.1</v>
      </c>
      <c r="D131" s="2">
        <v>812</v>
      </c>
      <c r="E131" s="2">
        <v>95.99</v>
      </c>
      <c r="F131" s="2">
        <v>103.12</v>
      </c>
      <c r="G131" s="2">
        <v>100.03</v>
      </c>
      <c r="H131" s="2">
        <v>103.27</v>
      </c>
      <c r="I131" s="2">
        <v>1.122E-3</v>
      </c>
      <c r="J131" s="2">
        <v>3.17</v>
      </c>
      <c r="K131" s="2">
        <v>256.33</v>
      </c>
      <c r="L131" s="2">
        <v>59.54</v>
      </c>
      <c r="M131" s="2">
        <v>0.27</v>
      </c>
    </row>
    <row r="132" spans="1:13" x14ac:dyDescent="0.25">
      <c r="A132" s="2" t="s">
        <v>19</v>
      </c>
      <c r="B132" s="2">
        <v>4702</v>
      </c>
      <c r="C132" s="3">
        <v>0.04</v>
      </c>
      <c r="D132" s="2">
        <v>988</v>
      </c>
      <c r="E132" s="2">
        <v>95.99</v>
      </c>
      <c r="F132" s="2">
        <v>104.07</v>
      </c>
      <c r="G132" s="2">
        <v>100.38</v>
      </c>
      <c r="H132" s="2">
        <v>104.22</v>
      </c>
      <c r="I132" s="2">
        <v>9.6500000000000004E-4</v>
      </c>
      <c r="J132" s="2">
        <v>3.12</v>
      </c>
      <c r="K132" s="2">
        <v>316.74</v>
      </c>
      <c r="L132" s="2">
        <v>164.59</v>
      </c>
      <c r="M132" s="2">
        <v>0.25</v>
      </c>
    </row>
    <row r="133" spans="1:13" x14ac:dyDescent="0.25">
      <c r="A133" s="2" t="s">
        <v>19</v>
      </c>
      <c r="B133" s="2">
        <v>4702</v>
      </c>
      <c r="C133" s="3">
        <v>0.02</v>
      </c>
      <c r="D133" s="2">
        <v>1115</v>
      </c>
      <c r="E133" s="2">
        <v>95.99</v>
      </c>
      <c r="F133" s="2">
        <v>104.5</v>
      </c>
      <c r="G133" s="2">
        <v>100.61</v>
      </c>
      <c r="H133" s="2">
        <v>104.65</v>
      </c>
      <c r="I133" s="2">
        <v>8.7699999999999996E-4</v>
      </c>
      <c r="J133" s="2">
        <v>3.12</v>
      </c>
      <c r="K133" s="2">
        <v>447.69</v>
      </c>
      <c r="L133" s="2">
        <v>385.5</v>
      </c>
      <c r="M133" s="2">
        <v>0.24</v>
      </c>
    </row>
    <row r="134" spans="1:13" x14ac:dyDescent="0.25">
      <c r="A134" s="2" t="s">
        <v>19</v>
      </c>
      <c r="B134" s="2">
        <v>4702</v>
      </c>
      <c r="C134" s="3">
        <v>0.01</v>
      </c>
      <c r="D134" s="2">
        <v>1277</v>
      </c>
      <c r="E134" s="2">
        <v>95.99</v>
      </c>
      <c r="F134" s="2">
        <v>104.68</v>
      </c>
      <c r="G134" s="2">
        <v>100.87</v>
      </c>
      <c r="H134" s="2">
        <v>104.86</v>
      </c>
      <c r="I134" s="2">
        <v>9.7900000000000005E-4</v>
      </c>
      <c r="J134" s="2">
        <v>3.38</v>
      </c>
      <c r="K134" s="2">
        <v>531.70000000000005</v>
      </c>
      <c r="L134" s="2">
        <v>536.88</v>
      </c>
      <c r="M134" s="2">
        <v>0.26</v>
      </c>
    </row>
    <row r="135" spans="1:13" x14ac:dyDescent="0.25">
      <c r="A135" s="2" t="s">
        <v>19</v>
      </c>
      <c r="B135" s="2">
        <v>4702</v>
      </c>
      <c r="C135" s="4">
        <v>2E-3</v>
      </c>
      <c r="D135" s="2">
        <v>1799</v>
      </c>
      <c r="E135" s="2">
        <v>95.99</v>
      </c>
      <c r="F135" s="2">
        <v>105.39</v>
      </c>
      <c r="G135" s="2">
        <v>101.61</v>
      </c>
      <c r="H135" s="2">
        <v>105.54</v>
      </c>
      <c r="I135" s="2">
        <v>8.61E-4</v>
      </c>
      <c r="J135" s="2">
        <v>3.45</v>
      </c>
      <c r="K135" s="2">
        <v>1248.81</v>
      </c>
      <c r="L135" s="2">
        <v>1733.28</v>
      </c>
      <c r="M135" s="2">
        <v>0.25</v>
      </c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 t="s">
        <v>19</v>
      </c>
      <c r="B137" s="2">
        <v>4676</v>
      </c>
      <c r="C137" s="2"/>
      <c r="D137" s="2" t="s">
        <v>20</v>
      </c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 t="s">
        <v>19</v>
      </c>
      <c r="B139" s="2">
        <v>4650.1000000000004</v>
      </c>
      <c r="C139" s="3">
        <v>0.5</v>
      </c>
      <c r="D139" s="2">
        <v>453</v>
      </c>
      <c r="E139" s="2">
        <v>96.1</v>
      </c>
      <c r="F139" s="2">
        <v>101.1</v>
      </c>
      <c r="G139" s="2">
        <v>99.21</v>
      </c>
      <c r="H139" s="2">
        <v>101.26</v>
      </c>
      <c r="I139" s="2">
        <v>1.9319999999999999E-3</v>
      </c>
      <c r="J139" s="2">
        <v>3.19</v>
      </c>
      <c r="K139" s="2">
        <v>142.12</v>
      </c>
      <c r="L139" s="2">
        <v>49.92</v>
      </c>
      <c r="M139" s="2">
        <v>0.33</v>
      </c>
    </row>
    <row r="140" spans="1:13" x14ac:dyDescent="0.25">
      <c r="A140" s="2" t="s">
        <v>19</v>
      </c>
      <c r="B140" s="2">
        <v>4650.1000000000004</v>
      </c>
      <c r="C140" s="3">
        <v>0.2</v>
      </c>
      <c r="D140" s="2">
        <v>610</v>
      </c>
      <c r="E140" s="2">
        <v>96.1</v>
      </c>
      <c r="F140" s="2">
        <v>102.01</v>
      </c>
      <c r="G140" s="2">
        <v>99.65</v>
      </c>
      <c r="H140" s="2">
        <v>102.17</v>
      </c>
      <c r="I140" s="2">
        <v>1.4909999999999999E-3</v>
      </c>
      <c r="J140" s="2">
        <v>3.23</v>
      </c>
      <c r="K140" s="2">
        <v>188.83</v>
      </c>
      <c r="L140" s="2">
        <v>52.99</v>
      </c>
      <c r="M140" s="2">
        <v>0.3</v>
      </c>
    </row>
    <row r="141" spans="1:13" x14ac:dyDescent="0.25">
      <c r="A141" s="2" t="s">
        <v>19</v>
      </c>
      <c r="B141" s="2">
        <v>4650.1000000000004</v>
      </c>
      <c r="C141" s="3">
        <v>0.1</v>
      </c>
      <c r="D141" s="2">
        <v>812</v>
      </c>
      <c r="E141" s="2">
        <v>96.1</v>
      </c>
      <c r="F141" s="2">
        <v>102.95</v>
      </c>
      <c r="G141" s="2">
        <v>100.13</v>
      </c>
      <c r="H141" s="2">
        <v>103.13</v>
      </c>
      <c r="I141" s="2">
        <v>1.323E-3</v>
      </c>
      <c r="J141" s="2">
        <v>3.38</v>
      </c>
      <c r="K141" s="2">
        <v>240.26</v>
      </c>
      <c r="L141" s="2">
        <v>57.24</v>
      </c>
      <c r="M141" s="2">
        <v>0.28999999999999998</v>
      </c>
    </row>
    <row r="142" spans="1:13" x14ac:dyDescent="0.25">
      <c r="A142" s="2" t="s">
        <v>19</v>
      </c>
      <c r="B142" s="2">
        <v>4650.1000000000004</v>
      </c>
      <c r="C142" s="3">
        <v>0.04</v>
      </c>
      <c r="D142" s="2">
        <v>988</v>
      </c>
      <c r="E142" s="2">
        <v>96.1</v>
      </c>
      <c r="F142" s="2">
        <v>103.8</v>
      </c>
      <c r="G142" s="2">
        <v>100.49</v>
      </c>
      <c r="H142" s="2">
        <v>103.98</v>
      </c>
      <c r="I142" s="2">
        <v>1.189E-3</v>
      </c>
      <c r="J142" s="2">
        <v>3.38</v>
      </c>
      <c r="K142" s="2">
        <v>292.06</v>
      </c>
      <c r="L142" s="2">
        <v>64.349999999999994</v>
      </c>
      <c r="M142" s="2">
        <v>0.28000000000000003</v>
      </c>
    </row>
    <row r="143" spans="1:13" x14ac:dyDescent="0.25">
      <c r="A143" s="2" t="s">
        <v>19</v>
      </c>
      <c r="B143" s="2">
        <v>4650.1000000000004</v>
      </c>
      <c r="C143" s="3">
        <v>0.02</v>
      </c>
      <c r="D143" s="2">
        <v>1115</v>
      </c>
      <c r="E143" s="2">
        <v>96.1</v>
      </c>
      <c r="F143" s="2">
        <v>104.27</v>
      </c>
      <c r="G143" s="2">
        <v>100.73</v>
      </c>
      <c r="H143" s="2">
        <v>104.46</v>
      </c>
      <c r="I143" s="2">
        <v>1.168E-3</v>
      </c>
      <c r="J143" s="2">
        <v>3.45</v>
      </c>
      <c r="K143" s="2">
        <v>323.02999999999997</v>
      </c>
      <c r="L143" s="2">
        <v>207.93</v>
      </c>
      <c r="M143" s="2">
        <v>0.28000000000000003</v>
      </c>
    </row>
    <row r="144" spans="1:13" x14ac:dyDescent="0.25">
      <c r="A144" s="2" t="s">
        <v>19</v>
      </c>
      <c r="B144" s="2">
        <v>4650.1000000000004</v>
      </c>
      <c r="C144" s="3">
        <v>0.01</v>
      </c>
      <c r="D144" s="2">
        <v>1277</v>
      </c>
      <c r="E144" s="2">
        <v>96.1</v>
      </c>
      <c r="F144" s="2">
        <v>104.51</v>
      </c>
      <c r="G144" s="2">
        <v>100.98</v>
      </c>
      <c r="H144" s="2">
        <v>104.72</v>
      </c>
      <c r="I144" s="2">
        <v>1.2459999999999999E-3</v>
      </c>
      <c r="J144" s="2">
        <v>3.67</v>
      </c>
      <c r="K144" s="2">
        <v>414.11</v>
      </c>
      <c r="L144" s="2">
        <v>335.2</v>
      </c>
      <c r="M144" s="2">
        <v>0.28999999999999998</v>
      </c>
    </row>
    <row r="145" spans="1:13" x14ac:dyDescent="0.25">
      <c r="A145" s="2" t="s">
        <v>19</v>
      </c>
      <c r="B145" s="2">
        <v>4650.1000000000004</v>
      </c>
      <c r="C145" s="4">
        <v>2E-3</v>
      </c>
      <c r="D145" s="2">
        <v>1799</v>
      </c>
      <c r="E145" s="2">
        <v>96.1</v>
      </c>
      <c r="F145" s="2">
        <v>105.36</v>
      </c>
      <c r="G145" s="2">
        <v>101.72</v>
      </c>
      <c r="H145" s="2">
        <v>105.54</v>
      </c>
      <c r="I145" s="2">
        <v>1.054E-3</v>
      </c>
      <c r="J145" s="2">
        <v>3.75</v>
      </c>
      <c r="K145" s="2">
        <v>1017.12</v>
      </c>
      <c r="L145" s="2">
        <v>1404</v>
      </c>
      <c r="M145" s="2">
        <v>0.27</v>
      </c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 t="s">
        <v>19</v>
      </c>
      <c r="B147" s="2">
        <v>4634</v>
      </c>
      <c r="C147" s="3">
        <v>0.5</v>
      </c>
      <c r="D147" s="2">
        <v>453</v>
      </c>
      <c r="E147" s="2">
        <v>96.06</v>
      </c>
      <c r="F147" s="2">
        <v>101.07</v>
      </c>
      <c r="G147" s="2">
        <v>99.25</v>
      </c>
      <c r="H147" s="2">
        <v>101.23</v>
      </c>
      <c r="I147" s="2">
        <v>1.921E-3</v>
      </c>
      <c r="J147" s="2">
        <v>3.2</v>
      </c>
      <c r="K147" s="2">
        <v>141.49</v>
      </c>
      <c r="L147" s="2">
        <v>50.11</v>
      </c>
      <c r="M147" s="2">
        <v>0.34</v>
      </c>
    </row>
    <row r="148" spans="1:13" x14ac:dyDescent="0.25">
      <c r="A148" s="2" t="s">
        <v>19</v>
      </c>
      <c r="B148" s="2">
        <v>4634</v>
      </c>
      <c r="C148" s="3">
        <v>0.2</v>
      </c>
      <c r="D148" s="2">
        <v>610</v>
      </c>
      <c r="E148" s="2">
        <v>96.06</v>
      </c>
      <c r="F148" s="2">
        <v>101.99</v>
      </c>
      <c r="G148" s="2">
        <v>99.68</v>
      </c>
      <c r="H148" s="2">
        <v>102.15</v>
      </c>
      <c r="I148" s="2">
        <v>1.508E-3</v>
      </c>
      <c r="J148" s="2">
        <v>3.21</v>
      </c>
      <c r="K148" s="2">
        <v>190.12</v>
      </c>
      <c r="L148" s="2">
        <v>55.82</v>
      </c>
      <c r="M148" s="2">
        <v>0.31</v>
      </c>
    </row>
    <row r="149" spans="1:13" x14ac:dyDescent="0.25">
      <c r="A149" s="2" t="s">
        <v>19</v>
      </c>
      <c r="B149" s="2">
        <v>4634</v>
      </c>
      <c r="C149" s="3">
        <v>0.1</v>
      </c>
      <c r="D149" s="2">
        <v>812</v>
      </c>
      <c r="E149" s="2">
        <v>96.06</v>
      </c>
      <c r="F149" s="2">
        <v>102.93</v>
      </c>
      <c r="G149" s="2">
        <v>100.12</v>
      </c>
      <c r="H149" s="2">
        <v>103.1</v>
      </c>
      <c r="I149" s="2">
        <v>1.3129999999999999E-3</v>
      </c>
      <c r="J149" s="2">
        <v>3.3</v>
      </c>
      <c r="K149" s="2">
        <v>245.91</v>
      </c>
      <c r="L149" s="2">
        <v>137.07</v>
      </c>
      <c r="M149" s="2">
        <v>0.28999999999999998</v>
      </c>
    </row>
    <row r="150" spans="1:13" x14ac:dyDescent="0.25">
      <c r="A150" s="2" t="s">
        <v>19</v>
      </c>
      <c r="B150" s="2">
        <v>4634</v>
      </c>
      <c r="C150" s="3">
        <v>0.04</v>
      </c>
      <c r="D150" s="2">
        <v>988</v>
      </c>
      <c r="E150" s="2">
        <v>96.06</v>
      </c>
      <c r="F150" s="2">
        <v>103.79</v>
      </c>
      <c r="G150" s="2">
        <v>100.46</v>
      </c>
      <c r="H150" s="2">
        <v>103.96</v>
      </c>
      <c r="I150" s="2">
        <v>1.1119999999999999E-3</v>
      </c>
      <c r="J150" s="2">
        <v>3.27</v>
      </c>
      <c r="K150" s="2">
        <v>301.77999999999997</v>
      </c>
      <c r="L150" s="2">
        <v>391.18</v>
      </c>
      <c r="M150" s="2">
        <v>0.27</v>
      </c>
    </row>
    <row r="151" spans="1:13" x14ac:dyDescent="0.25">
      <c r="A151" s="2" t="s">
        <v>19</v>
      </c>
      <c r="B151" s="2">
        <v>4634</v>
      </c>
      <c r="C151" s="3">
        <v>0.02</v>
      </c>
      <c r="D151" s="2">
        <v>1115</v>
      </c>
      <c r="E151" s="2">
        <v>96.06</v>
      </c>
      <c r="F151" s="2">
        <v>104.26</v>
      </c>
      <c r="G151" s="2">
        <v>100.68</v>
      </c>
      <c r="H151" s="2">
        <v>104.43</v>
      </c>
      <c r="I151" s="2">
        <v>1.07E-3</v>
      </c>
      <c r="J151" s="2">
        <v>3.33</v>
      </c>
      <c r="K151" s="2">
        <v>334.49</v>
      </c>
      <c r="L151" s="2">
        <v>568.70000000000005</v>
      </c>
      <c r="M151" s="2">
        <v>0.27</v>
      </c>
    </row>
    <row r="152" spans="1:13" x14ac:dyDescent="0.25">
      <c r="A152" s="2" t="s">
        <v>19</v>
      </c>
      <c r="B152" s="2">
        <v>4634</v>
      </c>
      <c r="C152" s="3">
        <v>0.01</v>
      </c>
      <c r="D152" s="2">
        <v>1277</v>
      </c>
      <c r="E152" s="2">
        <v>96.06</v>
      </c>
      <c r="F152" s="2">
        <v>104.55</v>
      </c>
      <c r="G152" s="2">
        <v>100.96</v>
      </c>
      <c r="H152" s="2">
        <v>104.65</v>
      </c>
      <c r="I152" s="2">
        <v>7.0799999999999997E-4</v>
      </c>
      <c r="J152" s="2">
        <v>2.79</v>
      </c>
      <c r="K152" s="2">
        <v>925.58</v>
      </c>
      <c r="L152" s="2">
        <v>748.24</v>
      </c>
      <c r="M152" s="2">
        <v>0.23</v>
      </c>
    </row>
    <row r="153" spans="1:13" x14ac:dyDescent="0.25">
      <c r="A153" s="2" t="s">
        <v>19</v>
      </c>
      <c r="B153" s="2">
        <v>4634</v>
      </c>
      <c r="C153" s="4">
        <v>2E-3</v>
      </c>
      <c r="D153" s="2">
        <v>1799</v>
      </c>
      <c r="E153" s="2">
        <v>96.06</v>
      </c>
      <c r="F153" s="2">
        <v>105.41</v>
      </c>
      <c r="G153" s="2">
        <v>101.73</v>
      </c>
      <c r="H153" s="2">
        <v>105.46</v>
      </c>
      <c r="I153" s="2">
        <v>4.73E-4</v>
      </c>
      <c r="J153" s="2">
        <v>2.4700000000000002</v>
      </c>
      <c r="K153" s="2">
        <v>1904.35</v>
      </c>
      <c r="L153" s="2">
        <v>1652.33</v>
      </c>
      <c r="M153" s="2">
        <v>0.19</v>
      </c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 t="s">
        <v>19</v>
      </c>
      <c r="B155" s="2">
        <v>4095</v>
      </c>
      <c r="C155" s="3">
        <v>0.5</v>
      </c>
      <c r="D155" s="2">
        <v>474</v>
      </c>
      <c r="E155" s="2">
        <v>94.73</v>
      </c>
      <c r="F155" s="2">
        <v>100.27</v>
      </c>
      <c r="G155" s="2">
        <v>97.99</v>
      </c>
      <c r="H155" s="2">
        <v>100.39</v>
      </c>
      <c r="I155" s="2">
        <v>1.268E-3</v>
      </c>
      <c r="J155" s="2">
        <v>2.82</v>
      </c>
      <c r="K155" s="2">
        <v>167.82</v>
      </c>
      <c r="L155" s="2">
        <v>52.36</v>
      </c>
      <c r="M155" s="2">
        <v>0.28000000000000003</v>
      </c>
    </row>
    <row r="156" spans="1:13" x14ac:dyDescent="0.25">
      <c r="A156" s="2" t="s">
        <v>19</v>
      </c>
      <c r="B156" s="2">
        <v>4095</v>
      </c>
      <c r="C156" s="3">
        <v>0.2</v>
      </c>
      <c r="D156" s="2">
        <v>640</v>
      </c>
      <c r="E156" s="2">
        <v>94.73</v>
      </c>
      <c r="F156" s="2">
        <v>101.39</v>
      </c>
      <c r="G156" s="2">
        <v>98.42</v>
      </c>
      <c r="H156" s="2">
        <v>101.51</v>
      </c>
      <c r="I156" s="2">
        <v>9.3899999999999995E-4</v>
      </c>
      <c r="J156" s="2">
        <v>2.78</v>
      </c>
      <c r="K156" s="2">
        <v>229.94</v>
      </c>
      <c r="L156" s="2">
        <v>58.32</v>
      </c>
      <c r="M156" s="2">
        <v>0.25</v>
      </c>
    </row>
    <row r="157" spans="1:13" x14ac:dyDescent="0.25">
      <c r="A157" s="2" t="s">
        <v>19</v>
      </c>
      <c r="B157" s="2">
        <v>4095</v>
      </c>
      <c r="C157" s="3">
        <v>0.1</v>
      </c>
      <c r="D157" s="2">
        <v>852</v>
      </c>
      <c r="E157" s="2">
        <v>94.73</v>
      </c>
      <c r="F157" s="2">
        <v>102.4</v>
      </c>
      <c r="G157" s="2">
        <v>98.87</v>
      </c>
      <c r="H157" s="2">
        <v>102.53</v>
      </c>
      <c r="I157" s="2">
        <v>8.4500000000000005E-4</v>
      </c>
      <c r="J157" s="2">
        <v>2.92</v>
      </c>
      <c r="K157" s="2">
        <v>291.7</v>
      </c>
      <c r="L157" s="2">
        <v>97.66</v>
      </c>
      <c r="M157" s="2">
        <v>0.24</v>
      </c>
    </row>
    <row r="158" spans="1:13" x14ac:dyDescent="0.25">
      <c r="A158" s="2" t="s">
        <v>19</v>
      </c>
      <c r="B158" s="2">
        <v>4095</v>
      </c>
      <c r="C158" s="3">
        <v>0.04</v>
      </c>
      <c r="D158" s="2">
        <v>1036</v>
      </c>
      <c r="E158" s="2">
        <v>94.73</v>
      </c>
      <c r="F158" s="2">
        <v>103.34</v>
      </c>
      <c r="G158" s="2">
        <v>99.21</v>
      </c>
      <c r="H158" s="2">
        <v>103.47</v>
      </c>
      <c r="I158" s="2">
        <v>7.2900000000000005E-4</v>
      </c>
      <c r="J158" s="2">
        <v>2.93</v>
      </c>
      <c r="K158" s="2">
        <v>353</v>
      </c>
      <c r="L158" s="2">
        <v>187.21</v>
      </c>
      <c r="M158" s="2">
        <v>0.23</v>
      </c>
    </row>
    <row r="159" spans="1:13" x14ac:dyDescent="0.25">
      <c r="A159" s="2" t="s">
        <v>19</v>
      </c>
      <c r="B159" s="2">
        <v>4095</v>
      </c>
      <c r="C159" s="3">
        <v>0.02</v>
      </c>
      <c r="D159" s="2">
        <v>1171</v>
      </c>
      <c r="E159" s="2">
        <v>94.73</v>
      </c>
      <c r="F159" s="2">
        <v>103.81</v>
      </c>
      <c r="G159" s="2">
        <v>99.45</v>
      </c>
      <c r="H159" s="2">
        <v>103.95</v>
      </c>
      <c r="I159" s="2">
        <v>7.2599999999999997E-4</v>
      </c>
      <c r="J159" s="2">
        <v>3.03</v>
      </c>
      <c r="K159" s="2">
        <v>385.85</v>
      </c>
      <c r="L159" s="2">
        <v>277.52999999999997</v>
      </c>
      <c r="M159" s="2">
        <v>0.23</v>
      </c>
    </row>
    <row r="160" spans="1:13" x14ac:dyDescent="0.25">
      <c r="A160" s="2" t="s">
        <v>19</v>
      </c>
      <c r="B160" s="2">
        <v>4095</v>
      </c>
      <c r="C160" s="3">
        <v>0.01</v>
      </c>
      <c r="D160" s="2">
        <v>1342</v>
      </c>
      <c r="E160" s="2">
        <v>94.73</v>
      </c>
      <c r="F160" s="2">
        <v>104.17</v>
      </c>
      <c r="G160" s="2">
        <v>99.72</v>
      </c>
      <c r="H160" s="2">
        <v>104.29</v>
      </c>
      <c r="I160" s="2">
        <v>6.4099999999999997E-4</v>
      </c>
      <c r="J160" s="2">
        <v>2.92</v>
      </c>
      <c r="K160" s="2">
        <v>673.76</v>
      </c>
      <c r="L160" s="2">
        <v>492.58</v>
      </c>
      <c r="M160" s="2">
        <v>0.22</v>
      </c>
    </row>
    <row r="161" spans="1:13" x14ac:dyDescent="0.25">
      <c r="A161" s="2" t="s">
        <v>19</v>
      </c>
      <c r="B161" s="2">
        <v>4095</v>
      </c>
      <c r="C161" s="4">
        <v>2E-3</v>
      </c>
      <c r="D161" s="2">
        <v>1889</v>
      </c>
      <c r="E161" s="2">
        <v>94.73</v>
      </c>
      <c r="F161" s="2">
        <v>105.09</v>
      </c>
      <c r="G161" s="2">
        <v>100.52</v>
      </c>
      <c r="H161" s="2">
        <v>105.19</v>
      </c>
      <c r="I161" s="2">
        <v>5.4199999999999995E-4</v>
      </c>
      <c r="J161" s="2">
        <v>2.91</v>
      </c>
      <c r="K161" s="2">
        <v>1396.82</v>
      </c>
      <c r="L161" s="2">
        <v>1188.31</v>
      </c>
      <c r="M161" s="2">
        <v>0.2</v>
      </c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 t="s">
        <v>19</v>
      </c>
      <c r="B163" s="2">
        <v>2854</v>
      </c>
      <c r="C163" s="3">
        <v>0.5</v>
      </c>
      <c r="D163" s="2">
        <v>525</v>
      </c>
      <c r="E163" s="2">
        <v>93.29</v>
      </c>
      <c r="F163" s="2">
        <v>99.29</v>
      </c>
      <c r="G163" s="2">
        <v>95.95</v>
      </c>
      <c r="H163" s="2">
        <v>99.37</v>
      </c>
      <c r="I163" s="2">
        <v>5.8200000000000005E-4</v>
      </c>
      <c r="J163" s="2">
        <v>2.2200000000000002</v>
      </c>
      <c r="K163" s="2">
        <v>236.36</v>
      </c>
      <c r="L163" s="2">
        <v>58.73</v>
      </c>
      <c r="M163" s="2">
        <v>0.2</v>
      </c>
    </row>
    <row r="164" spans="1:13" x14ac:dyDescent="0.25">
      <c r="A164" s="2" t="s">
        <v>19</v>
      </c>
      <c r="B164" s="2">
        <v>2854</v>
      </c>
      <c r="C164" s="3">
        <v>0.2</v>
      </c>
      <c r="D164" s="2">
        <v>712</v>
      </c>
      <c r="E164" s="2">
        <v>93.29</v>
      </c>
      <c r="F164" s="2">
        <v>100.64</v>
      </c>
      <c r="G164" s="2">
        <v>96.38</v>
      </c>
      <c r="H164" s="2">
        <v>100.72</v>
      </c>
      <c r="I164" s="2">
        <v>4.57E-4</v>
      </c>
      <c r="J164" s="2">
        <v>2.2200000000000002</v>
      </c>
      <c r="K164" s="2">
        <v>321.05</v>
      </c>
      <c r="L164" s="2">
        <v>66.44</v>
      </c>
      <c r="M164" s="2">
        <v>0.18</v>
      </c>
    </row>
    <row r="165" spans="1:13" x14ac:dyDescent="0.25">
      <c r="A165" s="2" t="s">
        <v>19</v>
      </c>
      <c r="B165" s="2">
        <v>2854</v>
      </c>
      <c r="C165" s="3">
        <v>0.1</v>
      </c>
      <c r="D165" s="2">
        <v>948</v>
      </c>
      <c r="E165" s="2">
        <v>93.29</v>
      </c>
      <c r="F165" s="2">
        <v>101.7</v>
      </c>
      <c r="G165" s="2">
        <v>96.86</v>
      </c>
      <c r="H165" s="2">
        <v>101.79</v>
      </c>
      <c r="I165" s="2">
        <v>4.4499999999999997E-4</v>
      </c>
      <c r="J165" s="2">
        <v>2.4</v>
      </c>
      <c r="K165" s="2">
        <v>401.48</v>
      </c>
      <c r="L165" s="2">
        <v>92.72</v>
      </c>
      <c r="M165" s="2">
        <v>0.18</v>
      </c>
    </row>
    <row r="166" spans="1:13" x14ac:dyDescent="0.25">
      <c r="A166" s="2" t="s">
        <v>19</v>
      </c>
      <c r="B166" s="2">
        <v>2854</v>
      </c>
      <c r="C166" s="3">
        <v>0.04</v>
      </c>
      <c r="D166" s="2">
        <v>1153</v>
      </c>
      <c r="E166" s="2">
        <v>93.29</v>
      </c>
      <c r="F166" s="2">
        <v>102.76</v>
      </c>
      <c r="G166" s="2">
        <v>97.21</v>
      </c>
      <c r="H166" s="2">
        <v>102.84</v>
      </c>
      <c r="I166" s="2">
        <v>3.68E-4</v>
      </c>
      <c r="J166" s="2">
        <v>2.38</v>
      </c>
      <c r="K166" s="2">
        <v>526.42999999999995</v>
      </c>
      <c r="L166" s="2">
        <v>207.36</v>
      </c>
      <c r="M166" s="2">
        <v>0.17</v>
      </c>
    </row>
    <row r="167" spans="1:13" x14ac:dyDescent="0.25">
      <c r="A167" s="2" t="s">
        <v>19</v>
      </c>
      <c r="B167" s="2">
        <v>2854</v>
      </c>
      <c r="C167" s="3">
        <v>0.02</v>
      </c>
      <c r="D167" s="2">
        <v>1307</v>
      </c>
      <c r="E167" s="2">
        <v>93.29</v>
      </c>
      <c r="F167" s="2">
        <v>103.27</v>
      </c>
      <c r="G167" s="2">
        <v>97.46</v>
      </c>
      <c r="H167" s="2">
        <v>103.35</v>
      </c>
      <c r="I167" s="2">
        <v>3.4299999999999999E-4</v>
      </c>
      <c r="J167" s="2">
        <v>2.41</v>
      </c>
      <c r="K167" s="2">
        <v>688.33</v>
      </c>
      <c r="L167" s="2">
        <v>338.11</v>
      </c>
      <c r="M167" s="2">
        <v>0.16</v>
      </c>
    </row>
    <row r="168" spans="1:13" x14ac:dyDescent="0.25">
      <c r="A168" s="2" t="s">
        <v>19</v>
      </c>
      <c r="B168" s="2">
        <v>2854</v>
      </c>
      <c r="C168" s="3">
        <v>0.01</v>
      </c>
      <c r="D168" s="2">
        <v>1500</v>
      </c>
      <c r="E168" s="2">
        <v>93.29</v>
      </c>
      <c r="F168" s="2">
        <v>103.61</v>
      </c>
      <c r="G168" s="2">
        <v>97.76</v>
      </c>
      <c r="H168" s="2">
        <v>103.71</v>
      </c>
      <c r="I168" s="2">
        <v>3.59E-4</v>
      </c>
      <c r="J168" s="2">
        <v>2.5499999999999998</v>
      </c>
      <c r="K168" s="2">
        <v>819.09</v>
      </c>
      <c r="L168" s="2">
        <v>414.46</v>
      </c>
      <c r="M168" s="2">
        <v>0.17</v>
      </c>
    </row>
    <row r="169" spans="1:13" x14ac:dyDescent="0.25">
      <c r="A169" s="2" t="s">
        <v>19</v>
      </c>
      <c r="B169" s="2">
        <v>2854</v>
      </c>
      <c r="C169" s="4">
        <v>2E-3</v>
      </c>
      <c r="D169" s="2">
        <v>2106</v>
      </c>
      <c r="E169" s="2">
        <v>93.29</v>
      </c>
      <c r="F169" s="2">
        <v>104.54</v>
      </c>
      <c r="G169" s="2">
        <v>98.58</v>
      </c>
      <c r="H169" s="2">
        <v>104.64</v>
      </c>
      <c r="I169" s="2">
        <v>3.79E-4</v>
      </c>
      <c r="J169" s="2">
        <v>2.84</v>
      </c>
      <c r="K169" s="2">
        <v>1367.45</v>
      </c>
      <c r="L169" s="2">
        <v>769.18</v>
      </c>
      <c r="M169" s="2">
        <v>0.18</v>
      </c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 t="s">
        <v>19</v>
      </c>
      <c r="B171" s="2">
        <v>1977</v>
      </c>
      <c r="C171" s="3">
        <v>0.5</v>
      </c>
      <c r="D171" s="2">
        <v>564</v>
      </c>
      <c r="E171" s="2">
        <v>91.09</v>
      </c>
      <c r="F171" s="2">
        <v>98.81</v>
      </c>
      <c r="G171" s="2">
        <v>95.1</v>
      </c>
      <c r="H171" s="2">
        <v>98.88</v>
      </c>
      <c r="I171" s="2">
        <v>5.2800000000000004E-4</v>
      </c>
      <c r="J171" s="2">
        <v>2.14</v>
      </c>
      <c r="K171" s="2">
        <v>263.07</v>
      </c>
      <c r="L171" s="2">
        <v>63.02</v>
      </c>
      <c r="M171" s="2">
        <v>0.18</v>
      </c>
    </row>
    <row r="172" spans="1:13" x14ac:dyDescent="0.25">
      <c r="A172" s="2" t="s">
        <v>19</v>
      </c>
      <c r="B172" s="2">
        <v>1977</v>
      </c>
      <c r="C172" s="3">
        <v>0.2</v>
      </c>
      <c r="D172" s="2">
        <v>768</v>
      </c>
      <c r="E172" s="2">
        <v>91.09</v>
      </c>
      <c r="F172" s="2">
        <v>100.27</v>
      </c>
      <c r="G172" s="2">
        <v>95.57</v>
      </c>
      <c r="H172" s="2">
        <v>100.34</v>
      </c>
      <c r="I172" s="2">
        <v>4.06E-4</v>
      </c>
      <c r="J172" s="2">
        <v>2.12</v>
      </c>
      <c r="K172" s="2">
        <v>362.02</v>
      </c>
      <c r="L172" s="2">
        <v>72.3</v>
      </c>
      <c r="M172" s="2">
        <v>0.17</v>
      </c>
    </row>
    <row r="173" spans="1:13" x14ac:dyDescent="0.25">
      <c r="A173" s="2" t="s">
        <v>19</v>
      </c>
      <c r="B173" s="2">
        <v>1977</v>
      </c>
      <c r="C173" s="3">
        <v>0.1</v>
      </c>
      <c r="D173" s="2">
        <v>1022</v>
      </c>
      <c r="E173" s="2">
        <v>91.09</v>
      </c>
      <c r="F173" s="2">
        <v>101.35</v>
      </c>
      <c r="G173" s="2">
        <v>96.06</v>
      </c>
      <c r="H173" s="2">
        <v>101.43</v>
      </c>
      <c r="I173" s="2">
        <v>3.7199999999999999E-4</v>
      </c>
      <c r="J173" s="2">
        <v>2.2599999999999998</v>
      </c>
      <c r="K173" s="2">
        <v>490.09</v>
      </c>
      <c r="L173" s="2">
        <v>233.54</v>
      </c>
      <c r="M173" s="2">
        <v>0.16</v>
      </c>
    </row>
    <row r="174" spans="1:13" x14ac:dyDescent="0.25">
      <c r="A174" s="2" t="s">
        <v>19</v>
      </c>
      <c r="B174" s="2">
        <v>1977</v>
      </c>
      <c r="C174" s="3">
        <v>0.04</v>
      </c>
      <c r="D174" s="2">
        <v>1243</v>
      </c>
      <c r="E174" s="2">
        <v>91.09</v>
      </c>
      <c r="F174" s="2">
        <v>102.52</v>
      </c>
      <c r="G174" s="2">
        <v>96.45</v>
      </c>
      <c r="H174" s="2">
        <v>102.58</v>
      </c>
      <c r="I174" s="2">
        <v>2.3900000000000001E-4</v>
      </c>
      <c r="J174" s="2">
        <v>2.0499999999999998</v>
      </c>
      <c r="K174" s="2">
        <v>925.04</v>
      </c>
      <c r="L174" s="2">
        <v>537.44000000000005</v>
      </c>
      <c r="M174" s="2">
        <v>0.14000000000000001</v>
      </c>
    </row>
    <row r="175" spans="1:13" x14ac:dyDescent="0.25">
      <c r="A175" s="2" t="s">
        <v>19</v>
      </c>
      <c r="B175" s="2">
        <v>1977</v>
      </c>
      <c r="C175" s="3">
        <v>0.02</v>
      </c>
      <c r="D175" s="2">
        <v>1413</v>
      </c>
      <c r="E175" s="2">
        <v>91.09</v>
      </c>
      <c r="F175" s="2">
        <v>103.06</v>
      </c>
      <c r="G175" s="2">
        <v>96.73</v>
      </c>
      <c r="H175" s="2">
        <v>103.11</v>
      </c>
      <c r="I175" s="2">
        <v>2.0900000000000001E-4</v>
      </c>
      <c r="J175" s="2">
        <v>2.0099999999999998</v>
      </c>
      <c r="K175" s="2">
        <v>1218.19</v>
      </c>
      <c r="L175" s="2">
        <v>692.18</v>
      </c>
      <c r="M175" s="2">
        <v>0.13</v>
      </c>
    </row>
    <row r="176" spans="1:13" x14ac:dyDescent="0.25">
      <c r="A176" s="2" t="s">
        <v>19</v>
      </c>
      <c r="B176" s="2">
        <v>1977</v>
      </c>
      <c r="C176" s="3">
        <v>0.01</v>
      </c>
      <c r="D176" s="2">
        <v>1623</v>
      </c>
      <c r="E176" s="2">
        <v>91.09</v>
      </c>
      <c r="F176" s="2">
        <v>103.41</v>
      </c>
      <c r="G176" s="2">
        <v>97.05</v>
      </c>
      <c r="H176" s="2">
        <v>103.46</v>
      </c>
      <c r="I176" s="2">
        <v>2.14E-4</v>
      </c>
      <c r="J176" s="2">
        <v>2.09</v>
      </c>
      <c r="K176" s="2">
        <v>1438.88</v>
      </c>
      <c r="L176" s="2">
        <v>775.53</v>
      </c>
      <c r="M176" s="2">
        <v>0.13</v>
      </c>
    </row>
    <row r="177" spans="1:13" x14ac:dyDescent="0.25">
      <c r="A177" s="2" t="s">
        <v>19</v>
      </c>
      <c r="B177" s="2">
        <v>1977</v>
      </c>
      <c r="C177" s="4">
        <v>2E-3</v>
      </c>
      <c r="D177" s="2">
        <v>2275</v>
      </c>
      <c r="E177" s="2">
        <v>91.09</v>
      </c>
      <c r="F177" s="2">
        <v>104.34</v>
      </c>
      <c r="G177" s="2">
        <v>97.93</v>
      </c>
      <c r="H177" s="2">
        <v>104.39</v>
      </c>
      <c r="I177" s="2">
        <v>1.9699999999999999E-4</v>
      </c>
      <c r="J177" s="2">
        <v>2.16</v>
      </c>
      <c r="K177" s="2">
        <v>2328.7600000000002</v>
      </c>
      <c r="L177" s="2">
        <v>919.31</v>
      </c>
      <c r="M177" s="2">
        <v>0.13</v>
      </c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 t="s">
        <v>19</v>
      </c>
      <c r="B179" s="2">
        <v>1212</v>
      </c>
      <c r="C179" s="3">
        <v>0.5</v>
      </c>
      <c r="D179" s="2">
        <v>606</v>
      </c>
      <c r="E179" s="2">
        <v>91.29</v>
      </c>
      <c r="F179" s="2">
        <v>97.97</v>
      </c>
      <c r="G179" s="2">
        <v>95.08</v>
      </c>
      <c r="H179" s="2">
        <v>98.2</v>
      </c>
      <c r="I179" s="2">
        <v>1.621E-3</v>
      </c>
      <c r="J179" s="2">
        <v>3.8</v>
      </c>
      <c r="K179" s="2">
        <v>159.53</v>
      </c>
      <c r="L179" s="2">
        <v>34.75</v>
      </c>
      <c r="M179" s="2">
        <v>0.31</v>
      </c>
    </row>
    <row r="180" spans="1:13" x14ac:dyDescent="0.25">
      <c r="A180" s="2" t="s">
        <v>19</v>
      </c>
      <c r="B180" s="2">
        <v>1212</v>
      </c>
      <c r="C180" s="3">
        <v>0.2</v>
      </c>
      <c r="D180" s="2">
        <v>827</v>
      </c>
      <c r="E180" s="2">
        <v>91.29</v>
      </c>
      <c r="F180" s="2">
        <v>99.59</v>
      </c>
      <c r="G180" s="2">
        <v>95.67</v>
      </c>
      <c r="H180" s="2">
        <v>99.8</v>
      </c>
      <c r="I180" s="2">
        <v>1.3190000000000001E-3</v>
      </c>
      <c r="J180" s="2">
        <v>3.71</v>
      </c>
      <c r="K180" s="2">
        <v>222.81</v>
      </c>
      <c r="L180" s="2">
        <v>43.49</v>
      </c>
      <c r="M180" s="2">
        <v>0.28999999999999998</v>
      </c>
    </row>
    <row r="181" spans="1:13" x14ac:dyDescent="0.25">
      <c r="A181" s="2" t="s">
        <v>19</v>
      </c>
      <c r="B181" s="2">
        <v>1212</v>
      </c>
      <c r="C181" s="3">
        <v>0.1</v>
      </c>
      <c r="D181" s="2">
        <v>1100</v>
      </c>
      <c r="E181" s="2">
        <v>91.29</v>
      </c>
      <c r="F181" s="2">
        <v>100.65</v>
      </c>
      <c r="G181" s="2">
        <v>96.32</v>
      </c>
      <c r="H181" s="2">
        <v>100.91</v>
      </c>
      <c r="I181" s="2">
        <v>1.395E-3</v>
      </c>
      <c r="J181" s="2">
        <v>4.04</v>
      </c>
      <c r="K181" s="2">
        <v>272.04000000000002</v>
      </c>
      <c r="L181" s="2">
        <v>78.83</v>
      </c>
      <c r="M181" s="2">
        <v>0.3</v>
      </c>
    </row>
    <row r="182" spans="1:13" x14ac:dyDescent="0.25">
      <c r="A182" s="2" t="s">
        <v>19</v>
      </c>
      <c r="B182" s="2">
        <v>1212</v>
      </c>
      <c r="C182" s="3">
        <v>0.04</v>
      </c>
      <c r="D182" s="2">
        <v>1339</v>
      </c>
      <c r="E182" s="2">
        <v>91.29</v>
      </c>
      <c r="F182" s="2">
        <v>101.96</v>
      </c>
      <c r="G182" s="2">
        <v>96.84</v>
      </c>
      <c r="H182" s="2">
        <v>102.2</v>
      </c>
      <c r="I182" s="2">
        <v>1.147E-3</v>
      </c>
      <c r="J182" s="2">
        <v>3.93</v>
      </c>
      <c r="K182" s="2">
        <v>341.83</v>
      </c>
      <c r="L182" s="2">
        <v>258.13</v>
      </c>
      <c r="M182" s="2">
        <v>0.28000000000000003</v>
      </c>
    </row>
    <row r="183" spans="1:13" x14ac:dyDescent="0.25">
      <c r="A183" s="2" t="s">
        <v>19</v>
      </c>
      <c r="B183" s="2">
        <v>1212</v>
      </c>
      <c r="C183" s="3">
        <v>0.02</v>
      </c>
      <c r="D183" s="2">
        <v>1525</v>
      </c>
      <c r="E183" s="2">
        <v>91.29</v>
      </c>
      <c r="F183" s="2">
        <v>102.63</v>
      </c>
      <c r="G183" s="2">
        <v>97.21</v>
      </c>
      <c r="H183" s="2">
        <v>102.81</v>
      </c>
      <c r="I183" s="2">
        <v>8.2700000000000004E-4</v>
      </c>
      <c r="J183" s="2">
        <v>3.58</v>
      </c>
      <c r="K183" s="2">
        <v>738.01</v>
      </c>
      <c r="L183" s="2">
        <v>593.36</v>
      </c>
      <c r="M183" s="2">
        <v>0.24</v>
      </c>
    </row>
    <row r="184" spans="1:13" x14ac:dyDescent="0.25">
      <c r="A184" s="2" t="s">
        <v>19</v>
      </c>
      <c r="B184" s="2">
        <v>1212</v>
      </c>
      <c r="C184" s="3">
        <v>0.01</v>
      </c>
      <c r="D184" s="2">
        <v>1753</v>
      </c>
      <c r="E184" s="2">
        <v>91.29</v>
      </c>
      <c r="F184" s="2">
        <v>103</v>
      </c>
      <c r="G184" s="2">
        <v>97.63</v>
      </c>
      <c r="H184" s="2">
        <v>103.16</v>
      </c>
      <c r="I184" s="2">
        <v>7.7099999999999998E-4</v>
      </c>
      <c r="J184" s="2">
        <v>3.58</v>
      </c>
      <c r="K184" s="2">
        <v>994.81</v>
      </c>
      <c r="L184" s="2">
        <v>800.86</v>
      </c>
      <c r="M184" s="2">
        <v>0.24</v>
      </c>
    </row>
    <row r="185" spans="1:13" x14ac:dyDescent="0.25">
      <c r="A185" s="2" t="s">
        <v>19</v>
      </c>
      <c r="B185" s="2">
        <v>1212</v>
      </c>
      <c r="C185" s="4">
        <v>2E-3</v>
      </c>
      <c r="D185" s="2">
        <v>2454</v>
      </c>
      <c r="E185" s="2">
        <v>91.29</v>
      </c>
      <c r="F185" s="2">
        <v>104.06</v>
      </c>
      <c r="G185" s="2">
        <v>98.94</v>
      </c>
      <c r="H185" s="2">
        <v>104.16</v>
      </c>
      <c r="I185" s="2">
        <v>5.0100000000000003E-4</v>
      </c>
      <c r="J185" s="2">
        <v>3.16</v>
      </c>
      <c r="K185" s="2">
        <v>2008.96</v>
      </c>
      <c r="L185" s="2">
        <v>1065.5999999999999</v>
      </c>
      <c r="M185" s="2">
        <v>0.19</v>
      </c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 t="s">
        <v>19</v>
      </c>
      <c r="B187" s="2">
        <v>1116</v>
      </c>
      <c r="C187" s="3">
        <v>0.5</v>
      </c>
      <c r="D187" s="2">
        <v>606</v>
      </c>
      <c r="E187" s="2">
        <v>91.31</v>
      </c>
      <c r="F187" s="2">
        <v>97.79</v>
      </c>
      <c r="G187" s="2">
        <v>94.96</v>
      </c>
      <c r="H187" s="2">
        <v>98.03</v>
      </c>
      <c r="I187" s="2">
        <v>1.7390000000000001E-3</v>
      </c>
      <c r="J187" s="2">
        <v>3.91</v>
      </c>
      <c r="K187" s="2">
        <v>154.94999999999999</v>
      </c>
      <c r="L187" s="2">
        <v>33.64</v>
      </c>
      <c r="M187" s="2">
        <v>0.32</v>
      </c>
    </row>
    <row r="188" spans="1:13" x14ac:dyDescent="0.25">
      <c r="A188" s="2" t="s">
        <v>19</v>
      </c>
      <c r="B188" s="2">
        <v>1116</v>
      </c>
      <c r="C188" s="3">
        <v>0.2</v>
      </c>
      <c r="D188" s="2">
        <v>827</v>
      </c>
      <c r="E188" s="2">
        <v>91.31</v>
      </c>
      <c r="F188" s="2">
        <v>99.44</v>
      </c>
      <c r="G188" s="2">
        <v>95.55</v>
      </c>
      <c r="H188" s="2">
        <v>99.67</v>
      </c>
      <c r="I188" s="2">
        <v>1.379E-3</v>
      </c>
      <c r="J188" s="2">
        <v>3.86</v>
      </c>
      <c r="K188" s="2">
        <v>214.25</v>
      </c>
      <c r="L188" s="2">
        <v>39.729999999999997</v>
      </c>
      <c r="M188" s="2">
        <v>0.28999999999999998</v>
      </c>
    </row>
    <row r="189" spans="1:13" x14ac:dyDescent="0.25">
      <c r="A189" s="2" t="s">
        <v>19</v>
      </c>
      <c r="B189" s="2">
        <v>1116</v>
      </c>
      <c r="C189" s="3">
        <v>0.1</v>
      </c>
      <c r="D189" s="2">
        <v>1100</v>
      </c>
      <c r="E189" s="2">
        <v>91.31</v>
      </c>
      <c r="F189" s="2">
        <v>100.48</v>
      </c>
      <c r="G189" s="2">
        <v>96.22</v>
      </c>
      <c r="H189" s="2">
        <v>100.76</v>
      </c>
      <c r="I189" s="2">
        <v>1.5250000000000001E-3</v>
      </c>
      <c r="J189" s="2">
        <v>4.26</v>
      </c>
      <c r="K189" s="2">
        <v>258.36</v>
      </c>
      <c r="L189" s="2">
        <v>103.2</v>
      </c>
      <c r="M189" s="2">
        <v>0.31</v>
      </c>
    </row>
    <row r="190" spans="1:13" x14ac:dyDescent="0.25">
      <c r="A190" s="2" t="s">
        <v>19</v>
      </c>
      <c r="B190" s="2">
        <v>1116</v>
      </c>
      <c r="C190" s="3">
        <v>0.04</v>
      </c>
      <c r="D190" s="2">
        <v>1339</v>
      </c>
      <c r="E190" s="2">
        <v>91.31</v>
      </c>
      <c r="F190" s="2">
        <v>101.81</v>
      </c>
      <c r="G190" s="2">
        <v>96.73</v>
      </c>
      <c r="H190" s="2">
        <v>102.08</v>
      </c>
      <c r="I190" s="2">
        <v>1.2819999999999999E-3</v>
      </c>
      <c r="J190" s="2">
        <v>4.1500000000000004</v>
      </c>
      <c r="K190" s="2">
        <v>322.64999999999998</v>
      </c>
      <c r="L190" s="2">
        <v>362.28</v>
      </c>
      <c r="M190" s="2">
        <v>0.28999999999999998</v>
      </c>
    </row>
    <row r="191" spans="1:13" x14ac:dyDescent="0.25">
      <c r="A191" s="2" t="s">
        <v>19</v>
      </c>
      <c r="B191" s="2">
        <v>1116</v>
      </c>
      <c r="C191" s="3">
        <v>0.02</v>
      </c>
      <c r="D191" s="2">
        <v>1525</v>
      </c>
      <c r="E191" s="2">
        <v>91.31</v>
      </c>
      <c r="F191" s="2">
        <v>102.39</v>
      </c>
      <c r="G191" s="2">
        <v>97.11</v>
      </c>
      <c r="H191" s="2">
        <v>102.68</v>
      </c>
      <c r="I191" s="2">
        <v>1.2600000000000001E-3</v>
      </c>
      <c r="J191" s="2">
        <v>4.3</v>
      </c>
      <c r="K191" s="2">
        <v>363.92</v>
      </c>
      <c r="L191" s="2">
        <v>776.84</v>
      </c>
      <c r="M191" s="2">
        <v>0.28999999999999998</v>
      </c>
    </row>
    <row r="192" spans="1:13" x14ac:dyDescent="0.25">
      <c r="A192" s="2" t="s">
        <v>19</v>
      </c>
      <c r="B192" s="2">
        <v>1116</v>
      </c>
      <c r="C192" s="3">
        <v>0.01</v>
      </c>
      <c r="D192" s="2">
        <v>1753</v>
      </c>
      <c r="E192" s="2">
        <v>91.31</v>
      </c>
      <c r="F192" s="2">
        <v>102.96</v>
      </c>
      <c r="G192" s="2">
        <v>97.55</v>
      </c>
      <c r="H192" s="2">
        <v>103.06</v>
      </c>
      <c r="I192" s="2">
        <v>5.9000000000000003E-4</v>
      </c>
      <c r="J192" s="2">
        <v>3.11</v>
      </c>
      <c r="K192" s="2">
        <v>1409.4</v>
      </c>
      <c r="L192" s="2">
        <v>1002.13</v>
      </c>
      <c r="M192" s="2">
        <v>0.2</v>
      </c>
    </row>
    <row r="193" spans="1:13" x14ac:dyDescent="0.25">
      <c r="A193" s="2" t="s">
        <v>19</v>
      </c>
      <c r="B193" s="2">
        <v>1116</v>
      </c>
      <c r="C193" s="4">
        <v>2E-3</v>
      </c>
      <c r="D193" s="2">
        <v>2454</v>
      </c>
      <c r="E193" s="2">
        <v>91.31</v>
      </c>
      <c r="F193" s="2">
        <v>104.04</v>
      </c>
      <c r="G193" s="2">
        <v>98.8</v>
      </c>
      <c r="H193" s="2">
        <v>104.09</v>
      </c>
      <c r="I193" s="2">
        <v>3.5100000000000002E-4</v>
      </c>
      <c r="J193" s="2">
        <v>2.63</v>
      </c>
      <c r="K193" s="2">
        <v>2623.99</v>
      </c>
      <c r="L193" s="2">
        <v>1200.42</v>
      </c>
      <c r="M193" s="2">
        <v>0.16</v>
      </c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 t="s">
        <v>19</v>
      </c>
      <c r="B195" s="2">
        <v>1082</v>
      </c>
      <c r="C195" s="2"/>
      <c r="D195" s="2" t="s">
        <v>20</v>
      </c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 t="s">
        <v>19</v>
      </c>
      <c r="B197" s="2">
        <v>1048</v>
      </c>
      <c r="C197" s="3">
        <v>0.5</v>
      </c>
      <c r="D197" s="2">
        <v>606</v>
      </c>
      <c r="E197" s="2">
        <v>91.14</v>
      </c>
      <c r="F197" s="2">
        <v>97.72</v>
      </c>
      <c r="G197" s="2">
        <v>94.79</v>
      </c>
      <c r="H197" s="2">
        <v>97.95</v>
      </c>
      <c r="I197" s="2">
        <v>1.635E-3</v>
      </c>
      <c r="J197" s="2">
        <v>3.83</v>
      </c>
      <c r="K197" s="2">
        <v>158.32</v>
      </c>
      <c r="L197" s="2">
        <v>33.85</v>
      </c>
      <c r="M197" s="2">
        <v>0.31</v>
      </c>
    </row>
    <row r="198" spans="1:13" x14ac:dyDescent="0.25">
      <c r="A198" s="2" t="s">
        <v>19</v>
      </c>
      <c r="B198" s="2">
        <v>1048</v>
      </c>
      <c r="C198" s="3">
        <v>0.2</v>
      </c>
      <c r="D198" s="2">
        <v>827</v>
      </c>
      <c r="E198" s="2">
        <v>91.14</v>
      </c>
      <c r="F198" s="2">
        <v>99.36</v>
      </c>
      <c r="G198" s="2">
        <v>95.39</v>
      </c>
      <c r="H198" s="2">
        <v>99.59</v>
      </c>
      <c r="I198" s="2">
        <v>1.3179999999999999E-3</v>
      </c>
      <c r="J198" s="2">
        <v>3.79</v>
      </c>
      <c r="K198" s="2">
        <v>218.18</v>
      </c>
      <c r="L198" s="2">
        <v>40.22</v>
      </c>
      <c r="M198" s="2">
        <v>0.28999999999999998</v>
      </c>
    </row>
    <row r="199" spans="1:13" x14ac:dyDescent="0.25">
      <c r="A199" s="2" t="s">
        <v>19</v>
      </c>
      <c r="B199" s="2">
        <v>1048</v>
      </c>
      <c r="C199" s="3">
        <v>0.1</v>
      </c>
      <c r="D199" s="2">
        <v>1100</v>
      </c>
      <c r="E199" s="2">
        <v>91.14</v>
      </c>
      <c r="F199" s="2">
        <v>100.43</v>
      </c>
      <c r="G199" s="2">
        <v>96.05</v>
      </c>
      <c r="H199" s="2">
        <v>100.7</v>
      </c>
      <c r="I199" s="2">
        <v>1.444E-3</v>
      </c>
      <c r="J199" s="2">
        <v>4.17</v>
      </c>
      <c r="K199" s="2">
        <v>263.98</v>
      </c>
      <c r="L199" s="2">
        <v>124.78</v>
      </c>
      <c r="M199" s="2">
        <v>0.31</v>
      </c>
    </row>
    <row r="200" spans="1:13" x14ac:dyDescent="0.25">
      <c r="A200" s="2" t="s">
        <v>19</v>
      </c>
      <c r="B200" s="2">
        <v>1048</v>
      </c>
      <c r="C200" s="3">
        <v>0.04</v>
      </c>
      <c r="D200" s="2">
        <v>1339</v>
      </c>
      <c r="E200" s="2">
        <v>91.14</v>
      </c>
      <c r="F200" s="2">
        <v>101.77</v>
      </c>
      <c r="G200" s="2">
        <v>96.57</v>
      </c>
      <c r="H200" s="2">
        <v>102.03</v>
      </c>
      <c r="I200" s="2">
        <v>1.2179999999999999E-3</v>
      </c>
      <c r="J200" s="2">
        <v>4.07</v>
      </c>
      <c r="K200" s="2">
        <v>329.22</v>
      </c>
      <c r="L200" s="2">
        <v>418.18</v>
      </c>
      <c r="M200" s="2">
        <v>0.28999999999999998</v>
      </c>
    </row>
    <row r="201" spans="1:13" x14ac:dyDescent="0.25">
      <c r="A201" s="2" t="s">
        <v>19</v>
      </c>
      <c r="B201" s="2">
        <v>1048</v>
      </c>
      <c r="C201" s="3">
        <v>0.02</v>
      </c>
      <c r="D201" s="2">
        <v>1525</v>
      </c>
      <c r="E201" s="2">
        <v>91.14</v>
      </c>
      <c r="F201" s="2">
        <v>102.35</v>
      </c>
      <c r="G201" s="2">
        <v>96.93</v>
      </c>
      <c r="H201" s="2">
        <v>102.62</v>
      </c>
      <c r="I201" s="2">
        <v>1.178E-3</v>
      </c>
      <c r="J201" s="2">
        <v>4.21</v>
      </c>
      <c r="K201" s="2">
        <v>374.94</v>
      </c>
      <c r="L201" s="2">
        <v>860.45</v>
      </c>
      <c r="M201" s="2">
        <v>0.28000000000000003</v>
      </c>
    </row>
    <row r="202" spans="1:13" x14ac:dyDescent="0.25">
      <c r="A202" s="2" t="s">
        <v>19</v>
      </c>
      <c r="B202" s="2">
        <v>1048</v>
      </c>
      <c r="C202" s="3">
        <v>0.01</v>
      </c>
      <c r="D202" s="2">
        <v>1753</v>
      </c>
      <c r="E202" s="2">
        <v>91.14</v>
      </c>
      <c r="F202" s="2">
        <v>102.75</v>
      </c>
      <c r="G202" s="2">
        <v>97.38</v>
      </c>
      <c r="H202" s="2">
        <v>103.06</v>
      </c>
      <c r="I202" s="2">
        <v>1.25E-3</v>
      </c>
      <c r="J202" s="2">
        <v>4.51</v>
      </c>
      <c r="K202" s="2">
        <v>411.55</v>
      </c>
      <c r="L202" s="2">
        <v>992.04</v>
      </c>
      <c r="M202" s="2">
        <v>0.3</v>
      </c>
    </row>
    <row r="203" spans="1:13" x14ac:dyDescent="0.25">
      <c r="A203" s="2" t="s">
        <v>19</v>
      </c>
      <c r="B203" s="2">
        <v>1048</v>
      </c>
      <c r="C203" s="4">
        <v>2E-3</v>
      </c>
      <c r="D203" s="2">
        <v>2454</v>
      </c>
      <c r="E203" s="2">
        <v>91.14</v>
      </c>
      <c r="F203" s="2">
        <v>103.87</v>
      </c>
      <c r="G203" s="2">
        <v>98.63</v>
      </c>
      <c r="H203" s="2">
        <v>103.92</v>
      </c>
      <c r="I203" s="2">
        <v>3.5300000000000002E-4</v>
      </c>
      <c r="J203" s="2">
        <v>2.63</v>
      </c>
      <c r="K203" s="2">
        <v>2620.0100000000002</v>
      </c>
      <c r="L203" s="2">
        <v>1200.17</v>
      </c>
      <c r="M203" s="2">
        <v>0.16</v>
      </c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 t="s">
        <v>19</v>
      </c>
      <c r="B205" s="2">
        <v>1024</v>
      </c>
      <c r="C205" s="3">
        <v>0.5</v>
      </c>
      <c r="D205" s="2">
        <v>606</v>
      </c>
      <c r="E205" s="2">
        <v>90.82</v>
      </c>
      <c r="F205" s="2">
        <v>97.26</v>
      </c>
      <c r="G205" s="2">
        <v>96.13</v>
      </c>
      <c r="H205" s="2">
        <v>97.79</v>
      </c>
      <c r="I205" s="2">
        <v>6.6239999999999997E-3</v>
      </c>
      <c r="J205" s="2">
        <v>5.83</v>
      </c>
      <c r="K205" s="2">
        <v>103.92</v>
      </c>
      <c r="L205" s="2">
        <v>35.71</v>
      </c>
      <c r="M205" s="2">
        <v>0.6</v>
      </c>
    </row>
    <row r="206" spans="1:13" x14ac:dyDescent="0.25">
      <c r="A206" s="2" t="s">
        <v>19</v>
      </c>
      <c r="B206" s="2">
        <v>1024</v>
      </c>
      <c r="C206" s="3">
        <v>0.2</v>
      </c>
      <c r="D206" s="2">
        <v>827</v>
      </c>
      <c r="E206" s="2">
        <v>90.82</v>
      </c>
      <c r="F206" s="2">
        <v>99.22</v>
      </c>
      <c r="G206" s="2">
        <v>96.81</v>
      </c>
      <c r="H206" s="2">
        <v>99.52</v>
      </c>
      <c r="I206" s="2">
        <v>2.7070000000000002E-3</v>
      </c>
      <c r="J206" s="2">
        <v>4.42</v>
      </c>
      <c r="K206" s="2">
        <v>187.26</v>
      </c>
      <c r="L206" s="2">
        <v>50.51</v>
      </c>
      <c r="M206" s="2">
        <v>0.4</v>
      </c>
    </row>
    <row r="207" spans="1:13" x14ac:dyDescent="0.25">
      <c r="A207" s="2" t="s">
        <v>19</v>
      </c>
      <c r="B207" s="2">
        <v>1024</v>
      </c>
      <c r="C207" s="3">
        <v>0.1</v>
      </c>
      <c r="D207" s="2">
        <v>1100</v>
      </c>
      <c r="E207" s="2">
        <v>90.82</v>
      </c>
      <c r="F207" s="2">
        <v>100.35</v>
      </c>
      <c r="G207" s="2">
        <v>97.49</v>
      </c>
      <c r="H207" s="2">
        <v>100.65</v>
      </c>
      <c r="I207" s="2">
        <v>2.3340000000000001E-3</v>
      </c>
      <c r="J207" s="2">
        <v>4.38</v>
      </c>
      <c r="K207" s="2">
        <v>251.12</v>
      </c>
      <c r="L207" s="2">
        <v>82.65</v>
      </c>
      <c r="M207" s="2">
        <v>0.38</v>
      </c>
    </row>
    <row r="208" spans="1:13" x14ac:dyDescent="0.25">
      <c r="A208" s="2" t="s">
        <v>19</v>
      </c>
      <c r="B208" s="2">
        <v>1024</v>
      </c>
      <c r="C208" s="3">
        <v>0.04</v>
      </c>
      <c r="D208" s="2">
        <v>1339</v>
      </c>
      <c r="E208" s="2">
        <v>90.82</v>
      </c>
      <c r="F208" s="2">
        <v>101.75</v>
      </c>
      <c r="G208" s="2">
        <v>97.99</v>
      </c>
      <c r="H208" s="2">
        <v>101.98</v>
      </c>
      <c r="I208" s="2">
        <v>1.523E-3</v>
      </c>
      <c r="J208" s="2">
        <v>3.85</v>
      </c>
      <c r="K208" s="2">
        <v>347.49</v>
      </c>
      <c r="L208" s="2">
        <v>584.61</v>
      </c>
      <c r="M208" s="2">
        <v>0.32</v>
      </c>
    </row>
    <row r="209" spans="1:13" x14ac:dyDescent="0.25">
      <c r="A209" s="2" t="s">
        <v>19</v>
      </c>
      <c r="B209" s="2">
        <v>1024</v>
      </c>
      <c r="C209" s="3">
        <v>0.02</v>
      </c>
      <c r="D209" s="2">
        <v>1525</v>
      </c>
      <c r="E209" s="2">
        <v>90.82</v>
      </c>
      <c r="F209" s="2">
        <v>102.34</v>
      </c>
      <c r="G209" s="2">
        <v>98.34</v>
      </c>
      <c r="H209" s="2">
        <v>102.57</v>
      </c>
      <c r="I209" s="2">
        <v>1.4250000000000001E-3</v>
      </c>
      <c r="J209" s="2">
        <v>3.86</v>
      </c>
      <c r="K209" s="2">
        <v>413.36</v>
      </c>
      <c r="L209" s="2">
        <v>836.95</v>
      </c>
      <c r="M209" s="2">
        <v>0.31</v>
      </c>
    </row>
    <row r="210" spans="1:13" x14ac:dyDescent="0.25">
      <c r="A210" s="2" t="s">
        <v>19</v>
      </c>
      <c r="B210" s="2">
        <v>1024</v>
      </c>
      <c r="C210" s="3">
        <v>0.01</v>
      </c>
      <c r="D210" s="2">
        <v>1753</v>
      </c>
      <c r="E210" s="2">
        <v>90.82</v>
      </c>
      <c r="F210" s="2">
        <v>102.76</v>
      </c>
      <c r="G210" s="2">
        <v>98.72</v>
      </c>
      <c r="H210" s="2">
        <v>102.99</v>
      </c>
      <c r="I210" s="2">
        <v>1.3389999999999999E-3</v>
      </c>
      <c r="J210" s="2">
        <v>3.92</v>
      </c>
      <c r="K210" s="2">
        <v>618.91</v>
      </c>
      <c r="L210" s="2">
        <v>1123.47</v>
      </c>
      <c r="M210" s="2">
        <v>0.3</v>
      </c>
    </row>
    <row r="211" spans="1:13" x14ac:dyDescent="0.25">
      <c r="A211" s="2" t="s">
        <v>19</v>
      </c>
      <c r="B211" s="2">
        <v>1024</v>
      </c>
      <c r="C211" s="4">
        <v>2E-3</v>
      </c>
      <c r="D211" s="2">
        <v>2454</v>
      </c>
      <c r="E211" s="2">
        <v>90.82</v>
      </c>
      <c r="F211" s="2">
        <v>103.87</v>
      </c>
      <c r="G211" s="2">
        <v>99.82</v>
      </c>
      <c r="H211" s="2">
        <v>103.9</v>
      </c>
      <c r="I211" s="2">
        <v>2.9399999999999999E-4</v>
      </c>
      <c r="J211" s="2">
        <v>2.09</v>
      </c>
      <c r="K211" s="2">
        <v>2954.17</v>
      </c>
      <c r="L211" s="2">
        <v>1231.92</v>
      </c>
      <c r="M211" s="2">
        <v>0.15</v>
      </c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 t="s">
        <v>19</v>
      </c>
      <c r="B213" s="2">
        <v>731</v>
      </c>
      <c r="C213" s="3">
        <v>0.5</v>
      </c>
      <c r="D213" s="2">
        <v>636</v>
      </c>
      <c r="E213" s="2">
        <v>86.96</v>
      </c>
      <c r="F213" s="2">
        <v>97.21</v>
      </c>
      <c r="G213" s="2">
        <v>92.38</v>
      </c>
      <c r="H213" s="2">
        <v>97.29</v>
      </c>
      <c r="I213" s="2">
        <v>5.2999999999999998E-4</v>
      </c>
      <c r="J213" s="2">
        <v>2.31</v>
      </c>
      <c r="K213" s="2">
        <v>275.43</v>
      </c>
      <c r="L213" s="2">
        <v>57.71</v>
      </c>
      <c r="M213" s="2">
        <v>0.19</v>
      </c>
    </row>
    <row r="214" spans="1:13" x14ac:dyDescent="0.25">
      <c r="A214" s="2" t="s">
        <v>19</v>
      </c>
      <c r="B214" s="2">
        <v>731</v>
      </c>
      <c r="C214" s="3">
        <v>0.2</v>
      </c>
      <c r="D214" s="2">
        <v>870</v>
      </c>
      <c r="E214" s="2">
        <v>86.96</v>
      </c>
      <c r="F214" s="2">
        <v>99.15</v>
      </c>
      <c r="G214" s="2">
        <v>93.04</v>
      </c>
      <c r="H214" s="2">
        <v>99.22</v>
      </c>
      <c r="I214" s="2">
        <v>3.7199999999999999E-4</v>
      </c>
      <c r="J214" s="2">
        <v>2.17</v>
      </c>
      <c r="K214" s="2">
        <v>400.36</v>
      </c>
      <c r="L214" s="2">
        <v>70.849999999999994</v>
      </c>
      <c r="M214" s="2">
        <v>0.16</v>
      </c>
    </row>
    <row r="215" spans="1:13" x14ac:dyDescent="0.25">
      <c r="A215" s="2" t="s">
        <v>19</v>
      </c>
      <c r="B215" s="2">
        <v>731</v>
      </c>
      <c r="C215" s="3">
        <v>0.1</v>
      </c>
      <c r="D215" s="2">
        <v>1157</v>
      </c>
      <c r="E215" s="2">
        <v>86.96</v>
      </c>
      <c r="F215" s="2">
        <v>100.27</v>
      </c>
      <c r="G215" s="2">
        <v>93.72</v>
      </c>
      <c r="H215" s="2">
        <v>100.36</v>
      </c>
      <c r="I215" s="2">
        <v>3.9899999999999999E-4</v>
      </c>
      <c r="J215" s="2">
        <v>2.39</v>
      </c>
      <c r="K215" s="2">
        <v>483.89</v>
      </c>
      <c r="L215" s="2">
        <v>320.73</v>
      </c>
      <c r="M215" s="2">
        <v>0.17</v>
      </c>
    </row>
    <row r="216" spans="1:13" x14ac:dyDescent="0.25">
      <c r="A216" s="2" t="s">
        <v>19</v>
      </c>
      <c r="B216" s="2">
        <v>731</v>
      </c>
      <c r="C216" s="3">
        <v>0.04</v>
      </c>
      <c r="D216" s="2">
        <v>1409</v>
      </c>
      <c r="E216" s="2">
        <v>86.96</v>
      </c>
      <c r="F216" s="2">
        <v>101.69</v>
      </c>
      <c r="G216" s="2">
        <v>94.24</v>
      </c>
      <c r="H216" s="2">
        <v>101.77</v>
      </c>
      <c r="I216" s="2">
        <v>2.92E-4</v>
      </c>
      <c r="J216" s="2">
        <v>2.27</v>
      </c>
      <c r="K216" s="2">
        <v>725.72</v>
      </c>
      <c r="L216" s="2">
        <v>884.87</v>
      </c>
      <c r="M216" s="2">
        <v>0.15</v>
      </c>
    </row>
    <row r="217" spans="1:13" x14ac:dyDescent="0.25">
      <c r="A217" s="2" t="s">
        <v>19</v>
      </c>
      <c r="B217" s="2">
        <v>731</v>
      </c>
      <c r="C217" s="3">
        <v>0.02</v>
      </c>
      <c r="D217" s="2">
        <v>1606</v>
      </c>
      <c r="E217" s="2">
        <v>86.96</v>
      </c>
      <c r="F217" s="2">
        <v>102.3</v>
      </c>
      <c r="G217" s="2">
        <v>94.61</v>
      </c>
      <c r="H217" s="2">
        <v>102.37</v>
      </c>
      <c r="I217" s="2">
        <v>2.6899999999999998E-4</v>
      </c>
      <c r="J217" s="2">
        <v>2.29</v>
      </c>
      <c r="K217" s="2">
        <v>892.49</v>
      </c>
      <c r="L217" s="2">
        <v>1067.95</v>
      </c>
      <c r="M217" s="2">
        <v>0.14000000000000001</v>
      </c>
    </row>
    <row r="218" spans="1:13" x14ac:dyDescent="0.25">
      <c r="A218" s="2" t="s">
        <v>19</v>
      </c>
      <c r="B218" s="2">
        <v>731</v>
      </c>
      <c r="C218" s="3">
        <v>0.01</v>
      </c>
      <c r="D218" s="2">
        <v>1848</v>
      </c>
      <c r="E218" s="2">
        <v>86.96</v>
      </c>
      <c r="F218" s="2">
        <v>102.77</v>
      </c>
      <c r="G218" s="2">
        <v>95.03</v>
      </c>
      <c r="H218" s="2">
        <v>102.82</v>
      </c>
      <c r="I218" s="2">
        <v>2.02E-4</v>
      </c>
      <c r="J218" s="2">
        <v>2.0699999999999998</v>
      </c>
      <c r="K218" s="2">
        <v>1698.71</v>
      </c>
      <c r="L218" s="2">
        <v>1112.4000000000001</v>
      </c>
      <c r="M218" s="2">
        <v>0.13</v>
      </c>
    </row>
    <row r="219" spans="1:13" x14ac:dyDescent="0.25">
      <c r="A219" s="2" t="s">
        <v>19</v>
      </c>
      <c r="B219" s="2">
        <v>731</v>
      </c>
      <c r="C219" s="4">
        <v>2E-3</v>
      </c>
      <c r="D219" s="2">
        <v>2584</v>
      </c>
      <c r="E219" s="2">
        <v>86.96</v>
      </c>
      <c r="F219" s="2">
        <v>103.82</v>
      </c>
      <c r="G219" s="2">
        <v>96.17</v>
      </c>
      <c r="H219" s="2">
        <v>103.85</v>
      </c>
      <c r="I219" s="2">
        <v>1.2300000000000001E-4</v>
      </c>
      <c r="J219" s="2">
        <v>1.75</v>
      </c>
      <c r="K219" s="2">
        <v>3765.78</v>
      </c>
      <c r="L219" s="2">
        <v>1233.5</v>
      </c>
      <c r="M219" s="2">
        <v>0.1</v>
      </c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 t="s">
        <v>19</v>
      </c>
      <c r="B221" s="2">
        <v>527.70000000000005</v>
      </c>
      <c r="C221" s="3">
        <v>0.5</v>
      </c>
      <c r="D221" s="2">
        <v>653</v>
      </c>
      <c r="E221" s="2">
        <v>87.93</v>
      </c>
      <c r="F221" s="2">
        <v>97.06</v>
      </c>
      <c r="G221" s="2">
        <v>91.06</v>
      </c>
      <c r="H221" s="2">
        <v>97.1</v>
      </c>
      <c r="I221" s="2">
        <v>2.22E-4</v>
      </c>
      <c r="J221" s="2">
        <v>1.69</v>
      </c>
      <c r="K221" s="2">
        <v>387.07</v>
      </c>
      <c r="L221" s="2">
        <v>69.78</v>
      </c>
      <c r="M221" s="2">
        <v>0.13</v>
      </c>
    </row>
    <row r="222" spans="1:13" x14ac:dyDescent="0.25">
      <c r="A222" s="2" t="s">
        <v>19</v>
      </c>
      <c r="B222" s="2">
        <v>527.70000000000005</v>
      </c>
      <c r="C222" s="3">
        <v>0.2</v>
      </c>
      <c r="D222" s="2">
        <v>895</v>
      </c>
      <c r="E222" s="2">
        <v>87.93</v>
      </c>
      <c r="F222" s="2">
        <v>99.04</v>
      </c>
      <c r="G222" s="2">
        <v>91.66</v>
      </c>
      <c r="H222" s="2">
        <v>99.09</v>
      </c>
      <c r="I222" s="2">
        <v>1.73E-4</v>
      </c>
      <c r="J222" s="2">
        <v>1.67</v>
      </c>
      <c r="K222" s="2">
        <v>538.95000000000005</v>
      </c>
      <c r="L222" s="2">
        <v>97.74</v>
      </c>
      <c r="M222" s="2">
        <v>0.11</v>
      </c>
    </row>
    <row r="223" spans="1:13" x14ac:dyDescent="0.25">
      <c r="A223" s="2" t="s">
        <v>19</v>
      </c>
      <c r="B223" s="2">
        <v>527.70000000000005</v>
      </c>
      <c r="C223" s="3">
        <v>0.1</v>
      </c>
      <c r="D223" s="2">
        <v>1191</v>
      </c>
      <c r="E223" s="2">
        <v>87.93</v>
      </c>
      <c r="F223" s="2">
        <v>100.15</v>
      </c>
      <c r="G223" s="2">
        <v>92.27</v>
      </c>
      <c r="H223" s="2">
        <v>100.2</v>
      </c>
      <c r="I223" s="2">
        <v>1.9599999999999999E-4</v>
      </c>
      <c r="J223" s="2">
        <v>1.87</v>
      </c>
      <c r="K223" s="2">
        <v>666.18</v>
      </c>
      <c r="L223" s="2">
        <v>211.55</v>
      </c>
      <c r="M223" s="2">
        <v>0.12</v>
      </c>
    </row>
    <row r="224" spans="1:13" x14ac:dyDescent="0.25">
      <c r="A224" s="2" t="s">
        <v>19</v>
      </c>
      <c r="B224" s="2">
        <v>527.70000000000005</v>
      </c>
      <c r="C224" s="3">
        <v>0.04</v>
      </c>
      <c r="D224" s="2">
        <v>1450</v>
      </c>
      <c r="E224" s="2">
        <v>87.93</v>
      </c>
      <c r="F224" s="2">
        <v>101.6</v>
      </c>
      <c r="G224" s="2">
        <v>92.75</v>
      </c>
      <c r="H224" s="2">
        <v>101.64</v>
      </c>
      <c r="I224" s="2">
        <v>1.7699999999999999E-4</v>
      </c>
      <c r="J224" s="2">
        <v>1.79</v>
      </c>
      <c r="K224" s="2">
        <v>976.75</v>
      </c>
      <c r="L224" s="2">
        <v>746.59</v>
      </c>
      <c r="M224" s="2">
        <v>0.12</v>
      </c>
    </row>
    <row r="225" spans="1:13" x14ac:dyDescent="0.25">
      <c r="A225" s="2" t="s">
        <v>19</v>
      </c>
      <c r="B225" s="2">
        <v>527.70000000000005</v>
      </c>
      <c r="C225" s="3">
        <v>0.02</v>
      </c>
      <c r="D225" s="2">
        <v>1654</v>
      </c>
      <c r="E225" s="2">
        <v>87.93</v>
      </c>
      <c r="F225" s="2">
        <v>102.22</v>
      </c>
      <c r="G225" s="2">
        <v>93.1</v>
      </c>
      <c r="H225" s="2">
        <v>102.26</v>
      </c>
      <c r="I225" s="2">
        <v>1.45E-4</v>
      </c>
      <c r="J225" s="2">
        <v>1.71</v>
      </c>
      <c r="K225" s="2">
        <v>1596.93</v>
      </c>
      <c r="L225" s="2">
        <v>1050.6199999999999</v>
      </c>
      <c r="M225" s="2">
        <v>0.11</v>
      </c>
    </row>
    <row r="226" spans="1:13" x14ac:dyDescent="0.25">
      <c r="A226" s="2" t="s">
        <v>19</v>
      </c>
      <c r="B226" s="2">
        <v>527.70000000000005</v>
      </c>
      <c r="C226" s="3">
        <v>0.01</v>
      </c>
      <c r="D226" s="2">
        <v>1904</v>
      </c>
      <c r="E226" s="2">
        <v>87.93</v>
      </c>
      <c r="F226" s="2">
        <v>102.69</v>
      </c>
      <c r="G226" s="2">
        <v>93.5</v>
      </c>
      <c r="H226" s="2">
        <v>102.73</v>
      </c>
      <c r="I226" s="2">
        <v>1.3999999999999999E-4</v>
      </c>
      <c r="J226" s="2">
        <v>1.75</v>
      </c>
      <c r="K226" s="2">
        <v>1914.15</v>
      </c>
      <c r="L226" s="2">
        <v>1081.97</v>
      </c>
      <c r="M226" s="2">
        <v>0.11</v>
      </c>
    </row>
    <row r="227" spans="1:13" x14ac:dyDescent="0.25">
      <c r="A227" s="2" t="s">
        <v>19</v>
      </c>
      <c r="B227" s="2">
        <v>527.70000000000005</v>
      </c>
      <c r="C227" s="4">
        <v>2E-3</v>
      </c>
      <c r="D227" s="2">
        <v>2660</v>
      </c>
      <c r="E227" s="2">
        <v>87.93</v>
      </c>
      <c r="F227" s="2">
        <v>103.76</v>
      </c>
      <c r="G227" s="2">
        <v>94.51</v>
      </c>
      <c r="H227" s="2">
        <v>103.79</v>
      </c>
      <c r="I227" s="2">
        <v>1.08E-4</v>
      </c>
      <c r="J227" s="2">
        <v>1.66</v>
      </c>
      <c r="K227" s="2">
        <v>3676.75</v>
      </c>
      <c r="L227" s="2">
        <v>1148.74</v>
      </c>
      <c r="M227" s="2">
        <v>0.1</v>
      </c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 t="s">
        <v>19</v>
      </c>
      <c r="B229" s="2">
        <v>196.3</v>
      </c>
      <c r="C229" s="3">
        <v>0.5</v>
      </c>
      <c r="D229" s="2">
        <v>653</v>
      </c>
      <c r="E229" s="2">
        <v>87.58</v>
      </c>
      <c r="F229" s="2">
        <v>96.95</v>
      </c>
      <c r="G229" s="2">
        <v>90.67</v>
      </c>
      <c r="H229" s="2">
        <v>97.01</v>
      </c>
      <c r="I229" s="2">
        <v>3.6299999999999999E-4</v>
      </c>
      <c r="J229" s="2">
        <v>1.96</v>
      </c>
      <c r="K229" s="2">
        <v>332.35</v>
      </c>
      <c r="L229" s="2">
        <v>68.67</v>
      </c>
      <c r="M229" s="2">
        <v>0.16</v>
      </c>
    </row>
    <row r="230" spans="1:13" x14ac:dyDescent="0.25">
      <c r="A230" s="2" t="s">
        <v>19</v>
      </c>
      <c r="B230" s="2">
        <v>196.3</v>
      </c>
      <c r="C230" s="3">
        <v>0.2</v>
      </c>
      <c r="D230" s="2">
        <v>895</v>
      </c>
      <c r="E230" s="2">
        <v>87.58</v>
      </c>
      <c r="F230" s="2">
        <v>98.96</v>
      </c>
      <c r="G230" s="2">
        <v>91.26</v>
      </c>
      <c r="H230" s="2">
        <v>99.02</v>
      </c>
      <c r="I230" s="2">
        <v>2.43E-4</v>
      </c>
      <c r="J230" s="2">
        <v>1.86</v>
      </c>
      <c r="K230" s="2">
        <v>482.15</v>
      </c>
      <c r="L230" s="2">
        <v>80.2</v>
      </c>
      <c r="M230" s="2">
        <v>0.13</v>
      </c>
    </row>
    <row r="231" spans="1:13" x14ac:dyDescent="0.25">
      <c r="A231" s="2" t="s">
        <v>19</v>
      </c>
      <c r="B231" s="2">
        <v>196.3</v>
      </c>
      <c r="C231" s="3">
        <v>0.1</v>
      </c>
      <c r="D231" s="2">
        <v>1191</v>
      </c>
      <c r="E231" s="2">
        <v>87.58</v>
      </c>
      <c r="F231" s="2">
        <v>100.06</v>
      </c>
      <c r="G231" s="2">
        <v>91.92</v>
      </c>
      <c r="H231" s="2">
        <v>100.13</v>
      </c>
      <c r="I231" s="2">
        <v>2.6699999999999998E-4</v>
      </c>
      <c r="J231" s="2">
        <v>2.0699999999999998</v>
      </c>
      <c r="K231" s="2">
        <v>580.53</v>
      </c>
      <c r="L231" s="2">
        <v>109.62</v>
      </c>
      <c r="M231" s="2">
        <v>0.14000000000000001</v>
      </c>
    </row>
    <row r="232" spans="1:13" x14ac:dyDescent="0.25">
      <c r="A232" s="2" t="s">
        <v>19</v>
      </c>
      <c r="B232" s="2">
        <v>196.3</v>
      </c>
      <c r="C232" s="3">
        <v>0.04</v>
      </c>
      <c r="D232" s="2">
        <v>1450</v>
      </c>
      <c r="E232" s="2">
        <v>87.58</v>
      </c>
      <c r="F232" s="2">
        <v>101.53</v>
      </c>
      <c r="G232" s="2">
        <v>92.43</v>
      </c>
      <c r="H232" s="2">
        <v>101.58</v>
      </c>
      <c r="I232" s="2">
        <v>1.9900000000000001E-4</v>
      </c>
      <c r="J232" s="2">
        <v>1.95</v>
      </c>
      <c r="K232" s="2">
        <v>1057.82</v>
      </c>
      <c r="L232" s="2">
        <v>652.27</v>
      </c>
      <c r="M232" s="2">
        <v>0.13</v>
      </c>
    </row>
    <row r="233" spans="1:13" x14ac:dyDescent="0.25">
      <c r="A233" s="2" t="s">
        <v>19</v>
      </c>
      <c r="B233" s="2">
        <v>196.3</v>
      </c>
      <c r="C233" s="3">
        <v>0.02</v>
      </c>
      <c r="D233" s="2">
        <v>1654</v>
      </c>
      <c r="E233" s="2">
        <v>87.58</v>
      </c>
      <c r="F233" s="2">
        <v>102.16</v>
      </c>
      <c r="G233" s="2">
        <v>92.83</v>
      </c>
      <c r="H233" s="2">
        <v>102.21</v>
      </c>
      <c r="I233" s="2">
        <v>1.7200000000000001E-4</v>
      </c>
      <c r="J233" s="2">
        <v>1.9</v>
      </c>
      <c r="K233" s="2">
        <v>1518.69</v>
      </c>
      <c r="L233" s="2">
        <v>763.33</v>
      </c>
      <c r="M233" s="2">
        <v>0.12</v>
      </c>
    </row>
    <row r="234" spans="1:13" x14ac:dyDescent="0.25">
      <c r="A234" s="2" t="s">
        <v>19</v>
      </c>
      <c r="B234" s="2">
        <v>196.3</v>
      </c>
      <c r="C234" s="3">
        <v>0.01</v>
      </c>
      <c r="D234" s="2">
        <v>1904</v>
      </c>
      <c r="E234" s="2">
        <v>87.58</v>
      </c>
      <c r="F234" s="2">
        <v>102.63</v>
      </c>
      <c r="G234" s="2">
        <v>93.29</v>
      </c>
      <c r="H234" s="2">
        <v>102.67</v>
      </c>
      <c r="I234" s="2">
        <v>1.63E-4</v>
      </c>
      <c r="J234" s="2">
        <v>1.92</v>
      </c>
      <c r="K234" s="2">
        <v>1878.56</v>
      </c>
      <c r="L234" s="2">
        <v>763.33</v>
      </c>
      <c r="M234" s="2">
        <v>0.12</v>
      </c>
    </row>
    <row r="235" spans="1:13" x14ac:dyDescent="0.25">
      <c r="A235" s="2" t="s">
        <v>19</v>
      </c>
      <c r="B235" s="2">
        <v>196.3</v>
      </c>
      <c r="C235" s="4">
        <v>2E-3</v>
      </c>
      <c r="D235" s="2">
        <v>2660</v>
      </c>
      <c r="E235" s="2">
        <v>87.58</v>
      </c>
      <c r="F235" s="2">
        <v>103.7</v>
      </c>
      <c r="G235" s="2">
        <v>95.43</v>
      </c>
      <c r="H235" s="2">
        <v>103.74</v>
      </c>
      <c r="I235" s="2">
        <v>1.5799999999999999E-4</v>
      </c>
      <c r="J235" s="2">
        <v>2.04</v>
      </c>
      <c r="K235" s="2">
        <v>2695.8</v>
      </c>
      <c r="L235" s="2">
        <v>763.33</v>
      </c>
      <c r="M235" s="2">
        <v>0.12</v>
      </c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 t="s">
        <v>19</v>
      </c>
      <c r="B237" s="2">
        <v>160</v>
      </c>
      <c r="C237" s="2"/>
      <c r="D237" s="2" t="s">
        <v>22</v>
      </c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 t="s">
        <v>19</v>
      </c>
      <c r="B239" s="2">
        <v>146.9</v>
      </c>
      <c r="C239" s="3">
        <v>0.5</v>
      </c>
      <c r="D239" s="2">
        <v>653</v>
      </c>
      <c r="E239" s="2">
        <v>82.58</v>
      </c>
      <c r="F239" s="2">
        <v>96.95</v>
      </c>
      <c r="G239" s="2"/>
      <c r="H239" s="2">
        <v>96.97</v>
      </c>
      <c r="I239" s="2">
        <v>1.5999999999999999E-5</v>
      </c>
      <c r="J239" s="2">
        <v>1.21</v>
      </c>
      <c r="K239" s="2">
        <v>540.41</v>
      </c>
      <c r="L239" s="2">
        <v>98.47</v>
      </c>
      <c r="M239" s="2">
        <v>0.09</v>
      </c>
    </row>
    <row r="240" spans="1:13" x14ac:dyDescent="0.25">
      <c r="A240" s="2" t="s">
        <v>19</v>
      </c>
      <c r="B240" s="2">
        <v>146.9</v>
      </c>
      <c r="C240" s="3">
        <v>0.2</v>
      </c>
      <c r="D240" s="2">
        <v>895</v>
      </c>
      <c r="E240" s="2">
        <v>82.58</v>
      </c>
      <c r="F240" s="2">
        <v>98.96</v>
      </c>
      <c r="G240" s="2"/>
      <c r="H240" s="2">
        <v>98.98</v>
      </c>
      <c r="I240" s="2">
        <v>1.2E-5</v>
      </c>
      <c r="J240" s="2">
        <v>1.19</v>
      </c>
      <c r="K240" s="2">
        <v>749.95</v>
      </c>
      <c r="L240" s="2">
        <v>110.14</v>
      </c>
      <c r="M240" s="2">
        <v>0.08</v>
      </c>
    </row>
    <row r="241" spans="1:13" x14ac:dyDescent="0.25">
      <c r="A241" s="2" t="s">
        <v>19</v>
      </c>
      <c r="B241" s="2">
        <v>146.9</v>
      </c>
      <c r="C241" s="3">
        <v>0.1</v>
      </c>
      <c r="D241" s="2">
        <v>1191</v>
      </c>
      <c r="E241" s="2">
        <v>82.58</v>
      </c>
      <c r="F241" s="2">
        <v>100.07</v>
      </c>
      <c r="G241" s="2"/>
      <c r="H241" s="2">
        <v>100.1</v>
      </c>
      <c r="I241" s="2">
        <v>1.4E-5</v>
      </c>
      <c r="J241" s="2">
        <v>1.36</v>
      </c>
      <c r="K241" s="2">
        <v>880.63</v>
      </c>
      <c r="L241" s="2">
        <v>138.49</v>
      </c>
      <c r="M241" s="2">
        <v>0.09</v>
      </c>
    </row>
    <row r="242" spans="1:13" x14ac:dyDescent="0.25">
      <c r="A242" s="2" t="s">
        <v>19</v>
      </c>
      <c r="B242" s="2">
        <v>146.9</v>
      </c>
      <c r="C242" s="3">
        <v>0.04</v>
      </c>
      <c r="D242" s="2">
        <v>1450</v>
      </c>
      <c r="E242" s="2">
        <v>82.58</v>
      </c>
      <c r="F242" s="2">
        <v>101.53</v>
      </c>
      <c r="G242" s="2"/>
      <c r="H242" s="2">
        <v>101.56</v>
      </c>
      <c r="I242" s="2">
        <v>1.1E-5</v>
      </c>
      <c r="J242" s="2">
        <v>1.37</v>
      </c>
      <c r="K242" s="2">
        <v>1332.55</v>
      </c>
      <c r="L242" s="2">
        <v>564.1</v>
      </c>
      <c r="M242" s="2">
        <v>0.08</v>
      </c>
    </row>
    <row r="243" spans="1:13" x14ac:dyDescent="0.25">
      <c r="A243" s="2" t="s">
        <v>19</v>
      </c>
      <c r="B243" s="2">
        <v>146.9</v>
      </c>
      <c r="C243" s="3">
        <v>0.02</v>
      </c>
      <c r="D243" s="2">
        <v>1654</v>
      </c>
      <c r="E243" s="2">
        <v>82.58</v>
      </c>
      <c r="F243" s="2">
        <v>102.16</v>
      </c>
      <c r="G243" s="2"/>
      <c r="H243" s="2">
        <v>102.19</v>
      </c>
      <c r="I243" s="2">
        <v>1.1E-5</v>
      </c>
      <c r="J243" s="2">
        <v>1.43</v>
      </c>
      <c r="K243" s="2">
        <v>1767.55</v>
      </c>
      <c r="L243" s="2">
        <v>745.05</v>
      </c>
      <c r="M243" s="2">
        <v>0.08</v>
      </c>
    </row>
    <row r="244" spans="1:13" x14ac:dyDescent="0.25">
      <c r="A244" s="2" t="s">
        <v>19</v>
      </c>
      <c r="B244" s="2">
        <v>146.9</v>
      </c>
      <c r="C244" s="3">
        <v>0.01</v>
      </c>
      <c r="D244" s="2">
        <v>1904</v>
      </c>
      <c r="E244" s="2">
        <v>82.58</v>
      </c>
      <c r="F244" s="2">
        <v>102.62</v>
      </c>
      <c r="G244" s="2"/>
      <c r="H244" s="2">
        <v>102.66</v>
      </c>
      <c r="I244" s="2">
        <v>1.2E-5</v>
      </c>
      <c r="J244" s="2">
        <v>1.54</v>
      </c>
      <c r="K244" s="2">
        <v>2109.56</v>
      </c>
      <c r="L244" s="2">
        <v>745.05</v>
      </c>
      <c r="M244" s="2">
        <v>0.09</v>
      </c>
    </row>
    <row r="245" spans="1:13" x14ac:dyDescent="0.25">
      <c r="A245" s="2" t="s">
        <v>19</v>
      </c>
      <c r="B245" s="2">
        <v>146.9</v>
      </c>
      <c r="C245" s="4">
        <v>2E-3</v>
      </c>
      <c r="D245" s="2">
        <v>2660</v>
      </c>
      <c r="E245" s="2">
        <v>82.58</v>
      </c>
      <c r="F245" s="2">
        <v>103.69</v>
      </c>
      <c r="G245" s="2"/>
      <c r="H245" s="2">
        <v>103.74</v>
      </c>
      <c r="I245" s="2">
        <v>1.5999999999999999E-5</v>
      </c>
      <c r="J245" s="2">
        <v>1.86</v>
      </c>
      <c r="K245" s="2">
        <v>2903.65</v>
      </c>
      <c r="L245" s="2">
        <v>745.05</v>
      </c>
      <c r="M245" s="2"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workbookViewId="0">
      <selection activeCell="C1" sqref="C1:C1048576"/>
    </sheetView>
  </sheetViews>
  <sheetFormatPr defaultRowHeight="13.8" x14ac:dyDescent="0.25"/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/>
      <c r="B2" s="2"/>
      <c r="C2" s="2"/>
      <c r="D2" s="2" t="s">
        <v>13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14</v>
      </c>
      <c r="M2" s="2" t="s">
        <v>18</v>
      </c>
    </row>
    <row r="3" spans="1:13" x14ac:dyDescent="0.25">
      <c r="A3" s="2" t="s">
        <v>19</v>
      </c>
      <c r="B3" s="2">
        <v>8562</v>
      </c>
      <c r="C3" s="3">
        <v>0.5</v>
      </c>
      <c r="D3" s="2">
        <v>277</v>
      </c>
      <c r="E3" s="2">
        <v>101.91</v>
      </c>
      <c r="F3" s="2">
        <v>109.03</v>
      </c>
      <c r="G3" s="2">
        <v>105.49</v>
      </c>
      <c r="H3" s="2">
        <v>109.06</v>
      </c>
      <c r="I3" s="2">
        <v>1.382E-3</v>
      </c>
      <c r="J3" s="2">
        <v>1.25</v>
      </c>
      <c r="K3" s="2">
        <v>261.02999999999997</v>
      </c>
      <c r="L3" s="2">
        <v>220.96</v>
      </c>
      <c r="M3" s="2">
        <v>0.14000000000000001</v>
      </c>
    </row>
    <row r="4" spans="1:13" x14ac:dyDescent="0.25">
      <c r="A4" s="2" t="s">
        <v>19</v>
      </c>
      <c r="B4" s="2">
        <v>8562</v>
      </c>
      <c r="C4" s="3">
        <v>0.2</v>
      </c>
      <c r="D4" s="2">
        <v>396</v>
      </c>
      <c r="E4" s="2">
        <v>101.91</v>
      </c>
      <c r="F4" s="2">
        <v>109.63</v>
      </c>
      <c r="G4" s="2">
        <v>106.01</v>
      </c>
      <c r="H4" s="2">
        <v>109.65</v>
      </c>
      <c r="I4" s="2">
        <v>1.152E-3</v>
      </c>
      <c r="J4" s="2">
        <v>1.29</v>
      </c>
      <c r="K4" s="2">
        <v>430.1</v>
      </c>
      <c r="L4" s="2">
        <v>373.16</v>
      </c>
      <c r="M4" s="2">
        <v>0.13</v>
      </c>
    </row>
    <row r="5" spans="1:13" x14ac:dyDescent="0.25">
      <c r="A5" s="2" t="s">
        <v>19</v>
      </c>
      <c r="B5" s="2">
        <v>8562</v>
      </c>
      <c r="C5" s="3">
        <v>0.1</v>
      </c>
      <c r="D5" s="2">
        <v>529</v>
      </c>
      <c r="E5" s="2">
        <v>101.91</v>
      </c>
      <c r="F5" s="2">
        <v>110.16</v>
      </c>
      <c r="G5" s="2">
        <v>106.46</v>
      </c>
      <c r="H5" s="2">
        <v>110.18</v>
      </c>
      <c r="I5" s="2">
        <v>9.3499999999999996E-4</v>
      </c>
      <c r="J5" s="2">
        <v>1.3</v>
      </c>
      <c r="K5" s="2">
        <v>643.12</v>
      </c>
      <c r="L5" s="2">
        <v>493.15</v>
      </c>
      <c r="M5" s="2">
        <v>0.12</v>
      </c>
    </row>
    <row r="6" spans="1:13" x14ac:dyDescent="0.25">
      <c r="A6" s="2" t="s">
        <v>19</v>
      </c>
      <c r="B6" s="2">
        <v>8562</v>
      </c>
      <c r="C6" s="3">
        <v>0.04</v>
      </c>
      <c r="D6" s="2">
        <v>662</v>
      </c>
      <c r="E6" s="2">
        <v>101.91</v>
      </c>
      <c r="F6" s="2">
        <v>110.6</v>
      </c>
      <c r="G6" s="2">
        <v>106.84</v>
      </c>
      <c r="H6" s="2">
        <v>110.62</v>
      </c>
      <c r="I6" s="2">
        <v>8.0199999999999998E-4</v>
      </c>
      <c r="J6" s="2">
        <v>1.3</v>
      </c>
      <c r="K6" s="2">
        <v>836.59</v>
      </c>
      <c r="L6" s="2">
        <v>978.86</v>
      </c>
      <c r="M6" s="2">
        <v>0.11</v>
      </c>
    </row>
    <row r="7" spans="1:13" x14ac:dyDescent="0.25">
      <c r="A7" s="2" t="s">
        <v>19</v>
      </c>
      <c r="B7" s="2">
        <v>8562</v>
      </c>
      <c r="C7" s="3">
        <v>0.02</v>
      </c>
      <c r="D7" s="2">
        <v>778</v>
      </c>
      <c r="E7" s="2">
        <v>101.91</v>
      </c>
      <c r="F7" s="2">
        <v>110.94</v>
      </c>
      <c r="G7" s="2">
        <v>107.13</v>
      </c>
      <c r="H7" s="2">
        <v>110.95</v>
      </c>
      <c r="I7" s="2">
        <v>7.2800000000000002E-4</v>
      </c>
      <c r="J7" s="2">
        <v>1.31</v>
      </c>
      <c r="K7" s="2">
        <v>994.96</v>
      </c>
      <c r="L7" s="2">
        <v>1094.93</v>
      </c>
      <c r="M7" s="2">
        <v>0.11</v>
      </c>
    </row>
    <row r="8" spans="1:13" x14ac:dyDescent="0.25">
      <c r="A8" s="2" t="s">
        <v>19</v>
      </c>
      <c r="B8" s="2">
        <v>8562</v>
      </c>
      <c r="C8" s="3">
        <v>0.01</v>
      </c>
      <c r="D8" s="2">
        <v>905</v>
      </c>
      <c r="E8" s="2">
        <v>101.91</v>
      </c>
      <c r="F8" s="2">
        <v>111.26</v>
      </c>
      <c r="G8" s="2">
        <v>107.5</v>
      </c>
      <c r="H8" s="2">
        <v>111.27</v>
      </c>
      <c r="I8" s="2">
        <v>4.57E-4</v>
      </c>
      <c r="J8" s="2">
        <v>1.0900000000000001</v>
      </c>
      <c r="K8" s="2">
        <v>1647.43</v>
      </c>
      <c r="L8" s="2">
        <v>1559.46</v>
      </c>
      <c r="M8" s="2">
        <v>0.09</v>
      </c>
    </row>
    <row r="9" spans="1:13" x14ac:dyDescent="0.25">
      <c r="A9" s="2" t="s">
        <v>19</v>
      </c>
      <c r="B9" s="2">
        <v>8562</v>
      </c>
      <c r="C9" s="4">
        <v>2E-3</v>
      </c>
      <c r="D9" s="2">
        <v>1269</v>
      </c>
      <c r="E9" s="2">
        <v>101.91</v>
      </c>
      <c r="F9" s="2">
        <v>111.21</v>
      </c>
      <c r="G9" s="2">
        <v>108.24</v>
      </c>
      <c r="H9" s="2">
        <v>111.25</v>
      </c>
      <c r="I9" s="2">
        <v>1.397E-3</v>
      </c>
      <c r="J9" s="2">
        <v>1.89</v>
      </c>
      <c r="K9" s="2">
        <v>1129.96</v>
      </c>
      <c r="L9" s="2">
        <v>1365.27</v>
      </c>
      <c r="M9" s="2">
        <v>0.16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 t="s">
        <v>19</v>
      </c>
      <c r="B11" s="2">
        <v>7786</v>
      </c>
      <c r="C11" s="3">
        <v>0.5</v>
      </c>
      <c r="D11" s="2">
        <v>312</v>
      </c>
      <c r="E11" s="2">
        <v>100.42</v>
      </c>
      <c r="F11" s="2">
        <v>107.11</v>
      </c>
      <c r="G11" s="2">
        <v>104.58</v>
      </c>
      <c r="H11" s="2">
        <v>107.21</v>
      </c>
      <c r="I11" s="2">
        <v>4.5710000000000004E-3</v>
      </c>
      <c r="J11" s="2">
        <v>2.54</v>
      </c>
      <c r="K11" s="2">
        <v>122.61</v>
      </c>
      <c r="L11" s="2">
        <v>145.37</v>
      </c>
      <c r="M11" s="2">
        <v>0.25</v>
      </c>
    </row>
    <row r="12" spans="1:13" x14ac:dyDescent="0.25">
      <c r="A12" s="2" t="s">
        <v>19</v>
      </c>
      <c r="B12" s="2">
        <v>7786</v>
      </c>
      <c r="C12" s="3">
        <v>0.2</v>
      </c>
      <c r="D12" s="2">
        <v>437</v>
      </c>
      <c r="E12" s="2">
        <v>100.42</v>
      </c>
      <c r="F12" s="2">
        <v>107.91</v>
      </c>
      <c r="G12" s="2">
        <v>105.05</v>
      </c>
      <c r="H12" s="2">
        <v>108.03</v>
      </c>
      <c r="I12" s="2">
        <v>4.5230000000000001E-3</v>
      </c>
      <c r="J12" s="2">
        <v>2.81</v>
      </c>
      <c r="K12" s="2">
        <v>158</v>
      </c>
      <c r="L12" s="2">
        <v>186</v>
      </c>
      <c r="M12" s="2">
        <v>0.26</v>
      </c>
    </row>
    <row r="13" spans="1:13" x14ac:dyDescent="0.25">
      <c r="A13" s="2" t="s">
        <v>19</v>
      </c>
      <c r="B13" s="2">
        <v>7786</v>
      </c>
      <c r="C13" s="3">
        <v>0.1</v>
      </c>
      <c r="D13" s="2">
        <v>588</v>
      </c>
      <c r="E13" s="2">
        <v>100.42</v>
      </c>
      <c r="F13" s="2">
        <v>108.67</v>
      </c>
      <c r="G13" s="2">
        <v>105.54</v>
      </c>
      <c r="H13" s="2">
        <v>108.81</v>
      </c>
      <c r="I13" s="2">
        <v>4.2139999999999999E-3</v>
      </c>
      <c r="J13" s="2">
        <v>2.98</v>
      </c>
      <c r="K13" s="2">
        <v>214.29</v>
      </c>
      <c r="L13" s="2">
        <v>329.04</v>
      </c>
      <c r="M13" s="2">
        <v>0.26</v>
      </c>
    </row>
    <row r="14" spans="1:13" x14ac:dyDescent="0.25">
      <c r="A14" s="2" t="s">
        <v>19</v>
      </c>
      <c r="B14" s="2">
        <v>7786</v>
      </c>
      <c r="C14" s="3">
        <v>0.04</v>
      </c>
      <c r="D14" s="2">
        <v>733</v>
      </c>
      <c r="E14" s="2">
        <v>100.42</v>
      </c>
      <c r="F14" s="2">
        <v>109.27</v>
      </c>
      <c r="G14" s="2">
        <v>105.95</v>
      </c>
      <c r="H14" s="2">
        <v>109.41</v>
      </c>
      <c r="I14" s="2">
        <v>4.0029999999999996E-3</v>
      </c>
      <c r="J14" s="2">
        <v>3.1</v>
      </c>
      <c r="K14" s="2">
        <v>263.93</v>
      </c>
      <c r="L14" s="2">
        <v>464.3</v>
      </c>
      <c r="M14" s="2">
        <v>0.25</v>
      </c>
    </row>
    <row r="15" spans="1:13" x14ac:dyDescent="0.25">
      <c r="A15" s="2" t="s">
        <v>19</v>
      </c>
      <c r="B15" s="2">
        <v>7786</v>
      </c>
      <c r="C15" s="3">
        <v>0.02</v>
      </c>
      <c r="D15" s="2">
        <v>859</v>
      </c>
      <c r="E15" s="2">
        <v>100.42</v>
      </c>
      <c r="F15" s="2">
        <v>109.69</v>
      </c>
      <c r="G15" s="2">
        <v>106.27</v>
      </c>
      <c r="H15" s="2">
        <v>109.83</v>
      </c>
      <c r="I15" s="2">
        <v>3.885E-3</v>
      </c>
      <c r="J15" s="2">
        <v>3.22</v>
      </c>
      <c r="K15" s="2">
        <v>304.41000000000003</v>
      </c>
      <c r="L15" s="2">
        <v>943.96</v>
      </c>
      <c r="M15" s="2">
        <v>0.25</v>
      </c>
    </row>
    <row r="16" spans="1:13" x14ac:dyDescent="0.25">
      <c r="A16" s="2" t="s">
        <v>19</v>
      </c>
      <c r="B16" s="2">
        <v>7786</v>
      </c>
      <c r="C16" s="3">
        <v>0.01</v>
      </c>
      <c r="D16" s="2">
        <v>997</v>
      </c>
      <c r="E16" s="2">
        <v>100.42</v>
      </c>
      <c r="F16" s="2">
        <v>110.06</v>
      </c>
      <c r="G16" s="2">
        <v>106.59</v>
      </c>
      <c r="H16" s="2">
        <v>110.22</v>
      </c>
      <c r="I16" s="2">
        <v>3.8430000000000001E-3</v>
      </c>
      <c r="J16" s="2">
        <v>3.36</v>
      </c>
      <c r="K16" s="2">
        <v>351.36</v>
      </c>
      <c r="L16" s="2">
        <v>1532.48</v>
      </c>
      <c r="M16" s="2">
        <v>0.25</v>
      </c>
    </row>
    <row r="17" spans="1:13" x14ac:dyDescent="0.25">
      <c r="A17" s="2" t="s">
        <v>19</v>
      </c>
      <c r="B17" s="2">
        <v>7786</v>
      </c>
      <c r="C17" s="4">
        <v>2E-3</v>
      </c>
      <c r="D17" s="2">
        <v>1390</v>
      </c>
      <c r="E17" s="2">
        <v>100.42</v>
      </c>
      <c r="F17" s="2">
        <v>110.67</v>
      </c>
      <c r="G17" s="2">
        <v>107.4</v>
      </c>
      <c r="H17" s="2">
        <v>110.69</v>
      </c>
      <c r="I17" s="2">
        <v>6.69E-4</v>
      </c>
      <c r="J17" s="2">
        <v>1.5</v>
      </c>
      <c r="K17" s="2">
        <v>1500.69</v>
      </c>
      <c r="L17" s="2">
        <v>1947.57</v>
      </c>
      <c r="M17" s="2">
        <v>0.11</v>
      </c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 t="s">
        <v>19</v>
      </c>
      <c r="B19" s="2">
        <v>7348</v>
      </c>
      <c r="C19" s="3">
        <v>0.5</v>
      </c>
      <c r="D19" s="2">
        <v>320</v>
      </c>
      <c r="E19" s="2">
        <v>99.12</v>
      </c>
      <c r="F19" s="2">
        <v>105.37</v>
      </c>
      <c r="G19" s="2">
        <v>103.14</v>
      </c>
      <c r="H19" s="2">
        <v>105.54</v>
      </c>
      <c r="I19" s="2">
        <v>3.1900000000000001E-3</v>
      </c>
      <c r="J19" s="2">
        <v>3.3</v>
      </c>
      <c r="K19" s="2">
        <v>96.92</v>
      </c>
      <c r="L19" s="2">
        <v>32.04</v>
      </c>
      <c r="M19" s="2">
        <v>0.33</v>
      </c>
    </row>
    <row r="20" spans="1:13" x14ac:dyDescent="0.25">
      <c r="A20" s="2" t="s">
        <v>19</v>
      </c>
      <c r="B20" s="2">
        <v>7348</v>
      </c>
      <c r="C20" s="3">
        <v>0.2</v>
      </c>
      <c r="D20" s="2">
        <v>446</v>
      </c>
      <c r="E20" s="2">
        <v>99.12</v>
      </c>
      <c r="F20" s="2">
        <v>106.2</v>
      </c>
      <c r="G20" s="2">
        <v>103.72</v>
      </c>
      <c r="H20" s="2">
        <v>106.4</v>
      </c>
      <c r="I20" s="2">
        <v>3.0950000000000001E-3</v>
      </c>
      <c r="J20" s="2">
        <v>3.56</v>
      </c>
      <c r="K20" s="2">
        <v>125.37</v>
      </c>
      <c r="L20" s="2">
        <v>36.26</v>
      </c>
      <c r="M20" s="2">
        <v>0.34</v>
      </c>
    </row>
    <row r="21" spans="1:13" x14ac:dyDescent="0.25">
      <c r="A21" s="2" t="s">
        <v>19</v>
      </c>
      <c r="B21" s="2">
        <v>7348</v>
      </c>
      <c r="C21" s="3">
        <v>0.1</v>
      </c>
      <c r="D21" s="2">
        <v>601</v>
      </c>
      <c r="E21" s="2">
        <v>99.12</v>
      </c>
      <c r="F21" s="2">
        <v>107.12</v>
      </c>
      <c r="G21" s="2">
        <v>104.32</v>
      </c>
      <c r="H21" s="2">
        <v>107.33</v>
      </c>
      <c r="I21" s="2">
        <v>2.745E-3</v>
      </c>
      <c r="J21" s="2">
        <v>3.74</v>
      </c>
      <c r="K21" s="2">
        <v>163.55000000000001</v>
      </c>
      <c r="L21" s="2">
        <v>54.5</v>
      </c>
      <c r="M21" s="2">
        <v>0.33</v>
      </c>
    </row>
    <row r="22" spans="1:13" x14ac:dyDescent="0.25">
      <c r="A22" s="2" t="s">
        <v>19</v>
      </c>
      <c r="B22" s="2">
        <v>7348</v>
      </c>
      <c r="C22" s="3">
        <v>0.04</v>
      </c>
      <c r="D22" s="2">
        <v>750</v>
      </c>
      <c r="E22" s="2">
        <v>99.12</v>
      </c>
      <c r="F22" s="2">
        <v>107.84</v>
      </c>
      <c r="G22" s="2">
        <v>104.8</v>
      </c>
      <c r="H22" s="2">
        <v>108.07</v>
      </c>
      <c r="I22" s="2">
        <v>2.4260000000000002E-3</v>
      </c>
      <c r="J22" s="2">
        <v>3.85</v>
      </c>
      <c r="K22" s="2">
        <v>212.36</v>
      </c>
      <c r="L22" s="2">
        <v>467.73</v>
      </c>
      <c r="M22" s="2">
        <v>0.31</v>
      </c>
    </row>
    <row r="23" spans="1:13" x14ac:dyDescent="0.25">
      <c r="A23" s="2" t="s">
        <v>19</v>
      </c>
      <c r="B23" s="2">
        <v>7348</v>
      </c>
      <c r="C23" s="3">
        <v>0.02</v>
      </c>
      <c r="D23" s="2">
        <v>877</v>
      </c>
      <c r="E23" s="2">
        <v>99.12</v>
      </c>
      <c r="F23" s="2">
        <v>108.37</v>
      </c>
      <c r="G23" s="2">
        <v>105.17</v>
      </c>
      <c r="H23" s="2">
        <v>108.59</v>
      </c>
      <c r="I23" s="2">
        <v>2.176E-3</v>
      </c>
      <c r="J23" s="2">
        <v>3.91</v>
      </c>
      <c r="K23" s="2">
        <v>267.38</v>
      </c>
      <c r="L23" s="2">
        <v>815.52</v>
      </c>
      <c r="M23" s="2">
        <v>0.3</v>
      </c>
    </row>
    <row r="24" spans="1:13" x14ac:dyDescent="0.25">
      <c r="A24" s="2" t="s">
        <v>19</v>
      </c>
      <c r="B24" s="2">
        <v>7348</v>
      </c>
      <c r="C24" s="3">
        <v>0.01</v>
      </c>
      <c r="D24" s="2">
        <v>1018</v>
      </c>
      <c r="E24" s="2">
        <v>99.12</v>
      </c>
      <c r="F24" s="2">
        <v>108.96</v>
      </c>
      <c r="G24" s="2">
        <v>105.52</v>
      </c>
      <c r="H24" s="2">
        <v>109.14</v>
      </c>
      <c r="I24" s="2">
        <v>1.7290000000000001E-3</v>
      </c>
      <c r="J24" s="2">
        <v>3.74</v>
      </c>
      <c r="K24" s="2">
        <v>399.12</v>
      </c>
      <c r="L24" s="2">
        <v>1191.52</v>
      </c>
      <c r="M24" s="2">
        <v>0.27</v>
      </c>
    </row>
    <row r="25" spans="1:13" x14ac:dyDescent="0.25">
      <c r="A25" s="2" t="s">
        <v>19</v>
      </c>
      <c r="B25" s="2">
        <v>7348</v>
      </c>
      <c r="C25" s="4">
        <v>2E-3</v>
      </c>
      <c r="D25" s="2">
        <v>1418</v>
      </c>
      <c r="E25" s="2">
        <v>99.12</v>
      </c>
      <c r="F25" s="2">
        <v>110.22</v>
      </c>
      <c r="G25" s="2">
        <v>106.4</v>
      </c>
      <c r="H25" s="2">
        <v>110.32</v>
      </c>
      <c r="I25" s="2">
        <v>9.5100000000000002E-4</v>
      </c>
      <c r="J25" s="2">
        <v>3.17</v>
      </c>
      <c r="K25" s="2">
        <v>878.36</v>
      </c>
      <c r="L25" s="2">
        <v>2129.33</v>
      </c>
      <c r="M25" s="2">
        <v>0.21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19</v>
      </c>
      <c r="B27" s="2">
        <v>7253.3</v>
      </c>
      <c r="C27" s="3">
        <v>0.5</v>
      </c>
      <c r="D27" s="2">
        <v>355</v>
      </c>
      <c r="E27" s="2">
        <v>98.84</v>
      </c>
      <c r="F27" s="2">
        <v>104.85</v>
      </c>
      <c r="G27" s="2">
        <v>102.91</v>
      </c>
      <c r="H27" s="2">
        <v>105.13</v>
      </c>
      <c r="I27" s="2">
        <v>5.1060000000000003E-3</v>
      </c>
      <c r="J27" s="2">
        <v>4.25</v>
      </c>
      <c r="K27" s="2">
        <v>83.62</v>
      </c>
      <c r="L27" s="2">
        <v>26.14</v>
      </c>
      <c r="M27" s="2">
        <v>0.42</v>
      </c>
    </row>
    <row r="28" spans="1:13" x14ac:dyDescent="0.25">
      <c r="A28" s="2" t="s">
        <v>19</v>
      </c>
      <c r="B28" s="2">
        <v>7253.3</v>
      </c>
      <c r="C28" s="3">
        <v>0.2</v>
      </c>
      <c r="D28" s="2">
        <v>487</v>
      </c>
      <c r="E28" s="2">
        <v>98.84</v>
      </c>
      <c r="F28" s="2">
        <v>105.66</v>
      </c>
      <c r="G28" s="2">
        <v>103.55</v>
      </c>
      <c r="H28" s="2">
        <v>105.99</v>
      </c>
      <c r="I28" s="2">
        <v>5.078E-3</v>
      </c>
      <c r="J28" s="2">
        <v>4.58</v>
      </c>
      <c r="K28" s="2">
        <v>106.38</v>
      </c>
      <c r="L28" s="2">
        <v>34.270000000000003</v>
      </c>
      <c r="M28" s="2">
        <v>0.43</v>
      </c>
    </row>
    <row r="29" spans="1:13" x14ac:dyDescent="0.25">
      <c r="A29" s="2" t="s">
        <v>19</v>
      </c>
      <c r="B29" s="2">
        <v>7253.3</v>
      </c>
      <c r="C29" s="3">
        <v>0.1</v>
      </c>
      <c r="D29" s="2">
        <v>661</v>
      </c>
      <c r="E29" s="2">
        <v>98.84</v>
      </c>
      <c r="F29" s="2">
        <v>106.57</v>
      </c>
      <c r="G29" s="2">
        <v>104.23</v>
      </c>
      <c r="H29" s="2">
        <v>106.95</v>
      </c>
      <c r="I29" s="2">
        <v>4.7749999999999997E-3</v>
      </c>
      <c r="J29" s="2">
        <v>4.8899999999999997</v>
      </c>
      <c r="K29" s="2">
        <v>136.97999999999999</v>
      </c>
      <c r="L29" s="2">
        <v>53.72</v>
      </c>
      <c r="M29" s="2">
        <v>0.42</v>
      </c>
    </row>
    <row r="30" spans="1:13" x14ac:dyDescent="0.25">
      <c r="A30" s="2" t="s">
        <v>19</v>
      </c>
      <c r="B30" s="2">
        <v>7253.3</v>
      </c>
      <c r="C30" s="3">
        <v>0.04</v>
      </c>
      <c r="D30" s="2">
        <v>821</v>
      </c>
      <c r="E30" s="2">
        <v>98.84</v>
      </c>
      <c r="F30" s="2">
        <v>107.33</v>
      </c>
      <c r="G30" s="2">
        <v>104.76</v>
      </c>
      <c r="H30" s="2">
        <v>107.72</v>
      </c>
      <c r="I30" s="2">
        <v>4.215E-3</v>
      </c>
      <c r="J30" s="2">
        <v>5.03</v>
      </c>
      <c r="K30" s="2">
        <v>168.69</v>
      </c>
      <c r="L30" s="2">
        <v>56.84</v>
      </c>
      <c r="M30" s="2">
        <v>0.41</v>
      </c>
    </row>
    <row r="31" spans="1:13" x14ac:dyDescent="0.25">
      <c r="A31" s="2" t="s">
        <v>19</v>
      </c>
      <c r="B31" s="2">
        <v>7253.3</v>
      </c>
      <c r="C31" s="3">
        <v>0.02</v>
      </c>
      <c r="D31" s="2">
        <v>958</v>
      </c>
      <c r="E31" s="2">
        <v>98.84</v>
      </c>
      <c r="F31" s="2">
        <v>107.85</v>
      </c>
      <c r="G31" s="2">
        <v>105.16</v>
      </c>
      <c r="H31" s="2">
        <v>108.26</v>
      </c>
      <c r="I31" s="2">
        <v>4.0509999999999999E-3</v>
      </c>
      <c r="J31" s="2">
        <v>5.21</v>
      </c>
      <c r="K31" s="2">
        <v>190.91</v>
      </c>
      <c r="L31" s="2">
        <v>439.43</v>
      </c>
      <c r="M31" s="2">
        <v>0.4</v>
      </c>
    </row>
    <row r="32" spans="1:13" x14ac:dyDescent="0.25">
      <c r="A32" s="2" t="s">
        <v>19</v>
      </c>
      <c r="B32" s="2">
        <v>7253.3</v>
      </c>
      <c r="C32" s="3">
        <v>0.01</v>
      </c>
      <c r="D32" s="2">
        <v>1110</v>
      </c>
      <c r="E32" s="2">
        <v>98.84</v>
      </c>
      <c r="F32" s="2">
        <v>108.4</v>
      </c>
      <c r="G32" s="2">
        <v>105.58</v>
      </c>
      <c r="H32" s="2">
        <v>108.83</v>
      </c>
      <c r="I32" s="2">
        <v>3.9480000000000001E-3</v>
      </c>
      <c r="J32" s="2">
        <v>5.37</v>
      </c>
      <c r="K32" s="2">
        <v>214.76</v>
      </c>
      <c r="L32" s="2">
        <v>1285.68</v>
      </c>
      <c r="M32" s="2">
        <v>0.4</v>
      </c>
    </row>
    <row r="33" spans="1:13" x14ac:dyDescent="0.25">
      <c r="A33" s="2" t="s">
        <v>19</v>
      </c>
      <c r="B33" s="2">
        <v>7253.3</v>
      </c>
      <c r="C33" s="4">
        <v>2E-3</v>
      </c>
      <c r="D33" s="2">
        <v>1539</v>
      </c>
      <c r="E33" s="2">
        <v>98.84</v>
      </c>
      <c r="F33" s="2">
        <v>110.11</v>
      </c>
      <c r="G33" s="2">
        <v>106.69</v>
      </c>
      <c r="H33" s="2">
        <v>110.22</v>
      </c>
      <c r="I33" s="2">
        <v>1.243E-3</v>
      </c>
      <c r="J33" s="2">
        <v>3.35</v>
      </c>
      <c r="K33" s="2">
        <v>1114.67</v>
      </c>
      <c r="L33" s="2">
        <v>2309.0100000000002</v>
      </c>
      <c r="M33" s="2">
        <v>0.23</v>
      </c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 t="s">
        <v>19</v>
      </c>
      <c r="B35" s="2">
        <v>7235</v>
      </c>
      <c r="C35" s="2"/>
      <c r="D35" s="2" t="s">
        <v>20</v>
      </c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 t="s">
        <v>19</v>
      </c>
      <c r="B37" s="2">
        <v>7216.8</v>
      </c>
      <c r="C37" s="3">
        <v>0.5</v>
      </c>
      <c r="D37" s="2">
        <v>355</v>
      </c>
      <c r="E37" s="2">
        <v>98.81</v>
      </c>
      <c r="F37" s="2">
        <v>103.6</v>
      </c>
      <c r="G37" s="2">
        <v>102.89</v>
      </c>
      <c r="H37" s="2">
        <v>104.25</v>
      </c>
      <c r="I37" s="2">
        <v>1.5313999999999999E-2</v>
      </c>
      <c r="J37" s="2">
        <v>6.44</v>
      </c>
      <c r="K37" s="2">
        <v>55.14</v>
      </c>
      <c r="L37" s="2">
        <v>20.9</v>
      </c>
      <c r="M37" s="2">
        <v>0.7</v>
      </c>
    </row>
    <row r="38" spans="1:13" x14ac:dyDescent="0.25">
      <c r="A38" s="2" t="s">
        <v>19</v>
      </c>
      <c r="B38" s="2">
        <v>7216.8</v>
      </c>
      <c r="C38" s="3">
        <v>0.2</v>
      </c>
      <c r="D38" s="2">
        <v>487</v>
      </c>
      <c r="E38" s="2">
        <v>98.81</v>
      </c>
      <c r="F38" s="2">
        <v>104.59</v>
      </c>
      <c r="G38" s="2">
        <v>103.52</v>
      </c>
      <c r="H38" s="2">
        <v>105.2</v>
      </c>
      <c r="I38" s="2">
        <v>1.158E-2</v>
      </c>
      <c r="J38" s="2">
        <v>6.25</v>
      </c>
      <c r="K38" s="2">
        <v>77.92</v>
      </c>
      <c r="L38" s="2">
        <v>25.18</v>
      </c>
      <c r="M38" s="2">
        <v>0.63</v>
      </c>
    </row>
    <row r="39" spans="1:13" x14ac:dyDescent="0.25">
      <c r="A39" s="2" t="s">
        <v>19</v>
      </c>
      <c r="B39" s="2">
        <v>7216.8</v>
      </c>
      <c r="C39" s="3">
        <v>0.1</v>
      </c>
      <c r="D39" s="2">
        <v>661</v>
      </c>
      <c r="E39" s="2">
        <v>98.81</v>
      </c>
      <c r="F39" s="2">
        <v>105.61</v>
      </c>
      <c r="G39" s="2">
        <v>104.2</v>
      </c>
      <c r="H39" s="2">
        <v>106.22</v>
      </c>
      <c r="I39" s="2">
        <v>9.5169999999999994E-3</v>
      </c>
      <c r="J39" s="2">
        <v>6.25</v>
      </c>
      <c r="K39" s="2">
        <v>105.69</v>
      </c>
      <c r="L39" s="2">
        <v>33.78</v>
      </c>
      <c r="M39" s="2">
        <v>0.57999999999999996</v>
      </c>
    </row>
    <row r="40" spans="1:13" x14ac:dyDescent="0.25">
      <c r="A40" s="2" t="s">
        <v>19</v>
      </c>
      <c r="B40" s="2">
        <v>7216.8</v>
      </c>
      <c r="C40" s="3">
        <v>0.04</v>
      </c>
      <c r="D40" s="2">
        <v>821</v>
      </c>
      <c r="E40" s="2">
        <v>98.81</v>
      </c>
      <c r="F40" s="2">
        <v>106.3</v>
      </c>
      <c r="G40" s="2">
        <v>104.73</v>
      </c>
      <c r="H40" s="2">
        <v>106.95</v>
      </c>
      <c r="I40" s="2">
        <v>8.8859999999999998E-3</v>
      </c>
      <c r="J40" s="2">
        <v>6.46</v>
      </c>
      <c r="K40" s="2">
        <v>127.37</v>
      </c>
      <c r="L40" s="2">
        <v>45.92</v>
      </c>
      <c r="M40" s="2">
        <v>0.56999999999999995</v>
      </c>
    </row>
    <row r="41" spans="1:13" x14ac:dyDescent="0.25">
      <c r="A41" s="2" t="s">
        <v>19</v>
      </c>
      <c r="B41" s="2">
        <v>7216.8</v>
      </c>
      <c r="C41" s="3">
        <v>0.02</v>
      </c>
      <c r="D41" s="2">
        <v>958</v>
      </c>
      <c r="E41" s="2">
        <v>98.81</v>
      </c>
      <c r="F41" s="2">
        <v>106.65</v>
      </c>
      <c r="G41" s="2">
        <v>105.14</v>
      </c>
      <c r="H41" s="2">
        <v>107.39</v>
      </c>
      <c r="I41" s="2">
        <v>9.2540000000000001E-3</v>
      </c>
      <c r="J41" s="2">
        <v>6.9</v>
      </c>
      <c r="K41" s="2">
        <v>141.27000000000001</v>
      </c>
      <c r="L41" s="2">
        <v>54.15</v>
      </c>
      <c r="M41" s="2">
        <v>0.59</v>
      </c>
    </row>
    <row r="42" spans="1:13" x14ac:dyDescent="0.25">
      <c r="A42" s="2" t="s">
        <v>19</v>
      </c>
      <c r="B42" s="2">
        <v>7216.8</v>
      </c>
      <c r="C42" s="3">
        <v>0.01</v>
      </c>
      <c r="D42" s="2">
        <v>1110</v>
      </c>
      <c r="E42" s="2">
        <v>98.81</v>
      </c>
      <c r="F42" s="2">
        <v>107</v>
      </c>
      <c r="G42" s="2">
        <v>105.55</v>
      </c>
      <c r="H42" s="2">
        <v>107.82</v>
      </c>
      <c r="I42" s="2">
        <v>9.58E-3</v>
      </c>
      <c r="J42" s="2">
        <v>7.32</v>
      </c>
      <c r="K42" s="2">
        <v>155.75</v>
      </c>
      <c r="L42" s="2">
        <v>55.59</v>
      </c>
      <c r="M42" s="2">
        <v>0.61</v>
      </c>
    </row>
    <row r="43" spans="1:13" x14ac:dyDescent="0.25">
      <c r="A43" s="2" t="s">
        <v>19</v>
      </c>
      <c r="B43" s="2">
        <v>7216.8</v>
      </c>
      <c r="C43" s="4">
        <v>2E-3</v>
      </c>
      <c r="D43" s="2">
        <v>1539</v>
      </c>
      <c r="E43" s="2">
        <v>98.81</v>
      </c>
      <c r="F43" s="2">
        <v>107.7</v>
      </c>
      <c r="G43" s="2">
        <v>106.65</v>
      </c>
      <c r="H43" s="2">
        <v>108.82</v>
      </c>
      <c r="I43" s="2">
        <v>1.1304E-2</v>
      </c>
      <c r="J43" s="2">
        <v>8.6</v>
      </c>
      <c r="K43" s="2">
        <v>185.63</v>
      </c>
      <c r="L43" s="2">
        <v>304.08999999999997</v>
      </c>
      <c r="M43" s="2">
        <v>0.67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 t="s">
        <v>19</v>
      </c>
      <c r="B45" s="2">
        <v>7185</v>
      </c>
      <c r="C45" s="3">
        <v>0.5</v>
      </c>
      <c r="D45" s="2">
        <v>355</v>
      </c>
      <c r="E45" s="2">
        <v>97.82</v>
      </c>
      <c r="F45" s="2">
        <v>103.88</v>
      </c>
      <c r="G45" s="2">
        <v>99.86</v>
      </c>
      <c r="H45" s="2">
        <v>103.92</v>
      </c>
      <c r="I45" s="2">
        <v>2.6800000000000001E-4</v>
      </c>
      <c r="J45" s="2">
        <v>1.46</v>
      </c>
      <c r="K45" s="2">
        <v>242.37</v>
      </c>
      <c r="L45" s="2">
        <v>62.53</v>
      </c>
      <c r="M45" s="2">
        <v>0.13</v>
      </c>
    </row>
    <row r="46" spans="1:13" x14ac:dyDescent="0.25">
      <c r="A46" s="2" t="s">
        <v>19</v>
      </c>
      <c r="B46" s="2">
        <v>7185</v>
      </c>
      <c r="C46" s="3">
        <v>0.2</v>
      </c>
      <c r="D46" s="2">
        <v>487</v>
      </c>
      <c r="E46" s="2">
        <v>97.82</v>
      </c>
      <c r="F46" s="2">
        <v>104.85</v>
      </c>
      <c r="G46" s="2">
        <v>100.26</v>
      </c>
      <c r="H46" s="2">
        <v>104.89</v>
      </c>
      <c r="I46" s="2">
        <v>2.6200000000000003E-4</v>
      </c>
      <c r="J46" s="2">
        <v>1.59</v>
      </c>
      <c r="K46" s="2">
        <v>305.73</v>
      </c>
      <c r="L46" s="2">
        <v>68.27</v>
      </c>
      <c r="M46" s="2">
        <v>0.13</v>
      </c>
    </row>
    <row r="47" spans="1:13" x14ac:dyDescent="0.25">
      <c r="A47" s="2" t="s">
        <v>19</v>
      </c>
      <c r="B47" s="2">
        <v>7185</v>
      </c>
      <c r="C47" s="3">
        <v>0.1</v>
      </c>
      <c r="D47" s="2">
        <v>661</v>
      </c>
      <c r="E47" s="2">
        <v>97.82</v>
      </c>
      <c r="F47" s="2">
        <v>105.86</v>
      </c>
      <c r="G47" s="2">
        <v>100.72</v>
      </c>
      <c r="H47" s="2">
        <v>105.91</v>
      </c>
      <c r="I47" s="2">
        <v>2.6699999999999998E-4</v>
      </c>
      <c r="J47" s="2">
        <v>1.75</v>
      </c>
      <c r="K47" s="2">
        <v>377.79</v>
      </c>
      <c r="L47" s="2">
        <v>74.260000000000005</v>
      </c>
      <c r="M47" s="2">
        <v>0.14000000000000001</v>
      </c>
    </row>
    <row r="48" spans="1:13" x14ac:dyDescent="0.25">
      <c r="A48" s="2" t="s">
        <v>19</v>
      </c>
      <c r="B48" s="2">
        <v>7185</v>
      </c>
      <c r="C48" s="3">
        <v>0.04</v>
      </c>
      <c r="D48" s="2">
        <v>821</v>
      </c>
      <c r="E48" s="2">
        <v>97.82</v>
      </c>
      <c r="F48" s="2">
        <v>106.57</v>
      </c>
      <c r="G48" s="2">
        <v>101.12</v>
      </c>
      <c r="H48" s="2">
        <v>106.63</v>
      </c>
      <c r="I48" s="2">
        <v>2.8400000000000002E-4</v>
      </c>
      <c r="J48" s="2">
        <v>1.9</v>
      </c>
      <c r="K48" s="2">
        <v>431.81</v>
      </c>
      <c r="L48" s="2">
        <v>78.45</v>
      </c>
      <c r="M48" s="2">
        <v>0.14000000000000001</v>
      </c>
    </row>
    <row r="49" spans="1:13" x14ac:dyDescent="0.25">
      <c r="A49" s="2" t="s">
        <v>19</v>
      </c>
      <c r="B49" s="2">
        <v>7185</v>
      </c>
      <c r="C49" s="3">
        <v>0.02</v>
      </c>
      <c r="D49" s="2">
        <v>958</v>
      </c>
      <c r="E49" s="2">
        <v>97.82</v>
      </c>
      <c r="F49" s="2">
        <v>106.95</v>
      </c>
      <c r="G49" s="2">
        <v>101.44</v>
      </c>
      <c r="H49" s="2">
        <v>107.02</v>
      </c>
      <c r="I49" s="2">
        <v>3.2000000000000003E-4</v>
      </c>
      <c r="J49" s="2">
        <v>2.0699999999999998</v>
      </c>
      <c r="K49" s="2">
        <v>462.36</v>
      </c>
      <c r="L49" s="2">
        <v>80.72</v>
      </c>
      <c r="M49" s="2">
        <v>0.15</v>
      </c>
    </row>
    <row r="50" spans="1:13" x14ac:dyDescent="0.25">
      <c r="A50" s="2" t="s">
        <v>19</v>
      </c>
      <c r="B50" s="2">
        <v>7185</v>
      </c>
      <c r="C50" s="3">
        <v>0.01</v>
      </c>
      <c r="D50" s="2">
        <v>1110</v>
      </c>
      <c r="E50" s="2">
        <v>97.82</v>
      </c>
      <c r="F50" s="2">
        <v>107.34</v>
      </c>
      <c r="G50" s="2">
        <v>101.75</v>
      </c>
      <c r="H50" s="2">
        <v>107.41</v>
      </c>
      <c r="I50" s="2">
        <v>3.59E-4</v>
      </c>
      <c r="J50" s="2">
        <v>2.25</v>
      </c>
      <c r="K50" s="2">
        <v>493.57</v>
      </c>
      <c r="L50" s="2">
        <v>82.98</v>
      </c>
      <c r="M50" s="2">
        <v>0.16</v>
      </c>
    </row>
    <row r="51" spans="1:13" x14ac:dyDescent="0.25">
      <c r="A51" s="2" t="s">
        <v>19</v>
      </c>
      <c r="B51" s="2">
        <v>7185</v>
      </c>
      <c r="C51" s="4">
        <v>2E-3</v>
      </c>
      <c r="D51" s="2">
        <v>1539</v>
      </c>
      <c r="E51" s="2">
        <v>97.82</v>
      </c>
      <c r="F51" s="2">
        <v>108.16</v>
      </c>
      <c r="G51" s="2">
        <v>102.44</v>
      </c>
      <c r="H51" s="2">
        <v>108.28</v>
      </c>
      <c r="I51" s="2">
        <v>4.7800000000000002E-4</v>
      </c>
      <c r="J51" s="2">
        <v>2.73</v>
      </c>
      <c r="K51" s="2">
        <v>563.96</v>
      </c>
      <c r="L51" s="2">
        <v>417.63</v>
      </c>
      <c r="M51" s="2">
        <v>0.19</v>
      </c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19</v>
      </c>
      <c r="B53" s="2">
        <v>7032</v>
      </c>
      <c r="C53" s="2"/>
      <c r="D53" s="2" t="s">
        <v>20</v>
      </c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 t="s">
        <v>19</v>
      </c>
      <c r="B55" s="2">
        <v>6863.3</v>
      </c>
      <c r="C55" s="3">
        <v>0.5</v>
      </c>
      <c r="D55" s="2">
        <v>355</v>
      </c>
      <c r="E55" s="2">
        <v>97.82</v>
      </c>
      <c r="F55" s="2">
        <v>103.8</v>
      </c>
      <c r="G55" s="2">
        <v>99.86</v>
      </c>
      <c r="H55" s="2">
        <v>103.83</v>
      </c>
      <c r="I55" s="2">
        <v>2.8499999999999999E-4</v>
      </c>
      <c r="J55" s="2">
        <v>1.5</v>
      </c>
      <c r="K55" s="2">
        <v>236.93</v>
      </c>
      <c r="L55" s="2">
        <v>62.01</v>
      </c>
      <c r="M55" s="2">
        <v>0.14000000000000001</v>
      </c>
    </row>
    <row r="56" spans="1:13" x14ac:dyDescent="0.25">
      <c r="A56" s="2" t="s">
        <v>19</v>
      </c>
      <c r="B56" s="2">
        <v>6863.3</v>
      </c>
      <c r="C56" s="3">
        <v>0.2</v>
      </c>
      <c r="D56" s="2">
        <v>487</v>
      </c>
      <c r="E56" s="2">
        <v>97.82</v>
      </c>
      <c r="F56" s="2">
        <v>104.77</v>
      </c>
      <c r="G56" s="2">
        <v>100.26</v>
      </c>
      <c r="H56" s="2">
        <v>104.81</v>
      </c>
      <c r="I56" s="2">
        <v>2.7599999999999999E-4</v>
      </c>
      <c r="J56" s="2">
        <v>1.62</v>
      </c>
      <c r="K56" s="2">
        <v>300.01</v>
      </c>
      <c r="L56" s="2">
        <v>67.77</v>
      </c>
      <c r="M56" s="2">
        <v>0.14000000000000001</v>
      </c>
    </row>
    <row r="57" spans="1:13" x14ac:dyDescent="0.25">
      <c r="A57" s="2" t="s">
        <v>19</v>
      </c>
      <c r="B57" s="2">
        <v>6863.3</v>
      </c>
      <c r="C57" s="3">
        <v>0.1</v>
      </c>
      <c r="D57" s="2">
        <v>661</v>
      </c>
      <c r="E57" s="2">
        <v>97.82</v>
      </c>
      <c r="F57" s="2">
        <v>105.78</v>
      </c>
      <c r="G57" s="2">
        <v>100.72</v>
      </c>
      <c r="H57" s="2">
        <v>105.83</v>
      </c>
      <c r="I57" s="2">
        <v>2.7900000000000001E-4</v>
      </c>
      <c r="J57" s="2">
        <v>1.78</v>
      </c>
      <c r="K57" s="2">
        <v>371.52</v>
      </c>
      <c r="L57" s="2">
        <v>73.760000000000005</v>
      </c>
      <c r="M57" s="2">
        <v>0.14000000000000001</v>
      </c>
    </row>
    <row r="58" spans="1:13" x14ac:dyDescent="0.25">
      <c r="A58" s="2" t="s">
        <v>19</v>
      </c>
      <c r="B58" s="2">
        <v>6863.3</v>
      </c>
      <c r="C58" s="3">
        <v>0.04</v>
      </c>
      <c r="D58" s="2">
        <v>821</v>
      </c>
      <c r="E58" s="2">
        <v>97.82</v>
      </c>
      <c r="F58" s="2">
        <v>106.47</v>
      </c>
      <c r="G58" s="2">
        <v>101.12</v>
      </c>
      <c r="H58" s="2">
        <v>106.53</v>
      </c>
      <c r="I58" s="2">
        <v>2.9799999999999998E-4</v>
      </c>
      <c r="J58" s="2">
        <v>1.93</v>
      </c>
      <c r="K58" s="2">
        <v>424.3</v>
      </c>
      <c r="L58" s="2">
        <v>77.88</v>
      </c>
      <c r="M58" s="2">
        <v>0.15</v>
      </c>
    </row>
    <row r="59" spans="1:13" x14ac:dyDescent="0.25">
      <c r="A59" s="2" t="s">
        <v>19</v>
      </c>
      <c r="B59" s="2">
        <v>6863.3</v>
      </c>
      <c r="C59" s="3">
        <v>0.02</v>
      </c>
      <c r="D59" s="2">
        <v>958</v>
      </c>
      <c r="E59" s="2">
        <v>97.82</v>
      </c>
      <c r="F59" s="2">
        <v>106.85</v>
      </c>
      <c r="G59" s="2">
        <v>101.44</v>
      </c>
      <c r="H59" s="2">
        <v>106.92</v>
      </c>
      <c r="I59" s="2">
        <v>3.3599999999999998E-4</v>
      </c>
      <c r="J59" s="2">
        <v>2.11</v>
      </c>
      <c r="K59" s="2">
        <v>454.2</v>
      </c>
      <c r="L59" s="2">
        <v>80.12</v>
      </c>
      <c r="M59" s="2">
        <v>0.16</v>
      </c>
    </row>
    <row r="60" spans="1:13" x14ac:dyDescent="0.25">
      <c r="A60" s="2" t="s">
        <v>19</v>
      </c>
      <c r="B60" s="2">
        <v>6863.3</v>
      </c>
      <c r="C60" s="3">
        <v>0.01</v>
      </c>
      <c r="D60" s="2">
        <v>1110</v>
      </c>
      <c r="E60" s="2">
        <v>97.82</v>
      </c>
      <c r="F60" s="2">
        <v>107.22</v>
      </c>
      <c r="G60" s="2">
        <v>101.75</v>
      </c>
      <c r="H60" s="2">
        <v>107.3</v>
      </c>
      <c r="I60" s="2">
        <v>3.7800000000000003E-4</v>
      </c>
      <c r="J60" s="2">
        <v>2.29</v>
      </c>
      <c r="K60" s="2">
        <v>484.13</v>
      </c>
      <c r="L60" s="2">
        <v>82.31</v>
      </c>
      <c r="M60" s="2">
        <v>0.17</v>
      </c>
    </row>
    <row r="61" spans="1:13" x14ac:dyDescent="0.25">
      <c r="A61" s="2" t="s">
        <v>19</v>
      </c>
      <c r="B61" s="2">
        <v>6863.3</v>
      </c>
      <c r="C61" s="4">
        <v>2E-3</v>
      </c>
      <c r="D61" s="2">
        <v>1539</v>
      </c>
      <c r="E61" s="2">
        <v>97.82</v>
      </c>
      <c r="F61" s="2">
        <v>108.01</v>
      </c>
      <c r="G61" s="2">
        <v>102.44</v>
      </c>
      <c r="H61" s="2">
        <v>108.13</v>
      </c>
      <c r="I61" s="2">
        <v>5.1000000000000004E-4</v>
      </c>
      <c r="J61" s="2">
        <v>2.8</v>
      </c>
      <c r="K61" s="2">
        <v>550.48</v>
      </c>
      <c r="L61" s="2">
        <v>198.26</v>
      </c>
      <c r="M61" s="2">
        <v>0.2</v>
      </c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 t="s">
        <v>19</v>
      </c>
      <c r="B63" s="2">
        <v>6832</v>
      </c>
      <c r="C63" s="3">
        <v>0.5</v>
      </c>
      <c r="D63" s="2">
        <v>377</v>
      </c>
      <c r="E63" s="2">
        <v>98.14</v>
      </c>
      <c r="F63" s="2">
        <v>103.66</v>
      </c>
      <c r="G63" s="2"/>
      <c r="H63" s="2">
        <v>103.79</v>
      </c>
      <c r="I63" s="2">
        <v>1.2880000000000001E-3</v>
      </c>
      <c r="J63" s="2">
        <v>2.88</v>
      </c>
      <c r="K63" s="2">
        <v>130.76</v>
      </c>
      <c r="L63" s="2">
        <v>38.65</v>
      </c>
      <c r="M63" s="2">
        <v>0.28000000000000003</v>
      </c>
    </row>
    <row r="64" spans="1:13" x14ac:dyDescent="0.25">
      <c r="A64" s="2" t="s">
        <v>19</v>
      </c>
      <c r="B64" s="2">
        <v>6832</v>
      </c>
      <c r="C64" s="3">
        <v>0.2</v>
      </c>
      <c r="D64" s="2">
        <v>515</v>
      </c>
      <c r="E64" s="2">
        <v>98.14</v>
      </c>
      <c r="F64" s="2">
        <v>104.62</v>
      </c>
      <c r="G64" s="2"/>
      <c r="H64" s="2">
        <v>104.76</v>
      </c>
      <c r="I64" s="2">
        <v>1.193E-3</v>
      </c>
      <c r="J64" s="2">
        <v>3.01</v>
      </c>
      <c r="K64" s="2">
        <v>170.86</v>
      </c>
      <c r="L64" s="2">
        <v>44.69</v>
      </c>
      <c r="M64" s="2">
        <v>0.27</v>
      </c>
    </row>
    <row r="65" spans="1:13" x14ac:dyDescent="0.25">
      <c r="A65" s="2" t="s">
        <v>19</v>
      </c>
      <c r="B65" s="2">
        <v>6832</v>
      </c>
      <c r="C65" s="3">
        <v>0.1</v>
      </c>
      <c r="D65" s="2">
        <v>695</v>
      </c>
      <c r="E65" s="2">
        <v>98.14</v>
      </c>
      <c r="F65" s="2">
        <v>105.62</v>
      </c>
      <c r="G65" s="2"/>
      <c r="H65" s="2">
        <v>105.78</v>
      </c>
      <c r="I65" s="2">
        <v>1.1429999999999999E-3</v>
      </c>
      <c r="J65" s="2">
        <v>3.17</v>
      </c>
      <c r="K65" s="2">
        <v>219.04</v>
      </c>
      <c r="L65" s="2">
        <v>51.51</v>
      </c>
      <c r="M65" s="2">
        <v>0.27</v>
      </c>
    </row>
    <row r="66" spans="1:13" x14ac:dyDescent="0.25">
      <c r="A66" s="2" t="s">
        <v>19</v>
      </c>
      <c r="B66" s="2">
        <v>6832</v>
      </c>
      <c r="C66" s="3">
        <v>0.04</v>
      </c>
      <c r="D66" s="2">
        <v>859</v>
      </c>
      <c r="E66" s="2">
        <v>98.14</v>
      </c>
      <c r="F66" s="2">
        <v>106.31</v>
      </c>
      <c r="G66" s="2"/>
      <c r="H66" s="2">
        <v>106.48</v>
      </c>
      <c r="I66" s="2">
        <v>1.155E-3</v>
      </c>
      <c r="J66" s="2">
        <v>3.36</v>
      </c>
      <c r="K66" s="2">
        <v>256.48</v>
      </c>
      <c r="L66" s="2">
        <v>60.76</v>
      </c>
      <c r="M66" s="2">
        <v>0.28000000000000003</v>
      </c>
    </row>
    <row r="67" spans="1:13" x14ac:dyDescent="0.25">
      <c r="A67" s="2" t="s">
        <v>19</v>
      </c>
      <c r="B67" s="2">
        <v>6832</v>
      </c>
      <c r="C67" s="3">
        <v>0.02</v>
      </c>
      <c r="D67" s="2">
        <v>994</v>
      </c>
      <c r="E67" s="2">
        <v>98.14</v>
      </c>
      <c r="F67" s="2">
        <v>106.66</v>
      </c>
      <c r="G67" s="2"/>
      <c r="H67" s="2">
        <v>106.86</v>
      </c>
      <c r="I67" s="2">
        <v>1.23E-3</v>
      </c>
      <c r="J67" s="2">
        <v>3.59</v>
      </c>
      <c r="K67" s="2">
        <v>279.70999999999998</v>
      </c>
      <c r="L67" s="2">
        <v>68.84</v>
      </c>
      <c r="M67" s="2">
        <v>0.28999999999999998</v>
      </c>
    </row>
    <row r="68" spans="1:13" x14ac:dyDescent="0.25">
      <c r="A68" s="2" t="s">
        <v>19</v>
      </c>
      <c r="B68" s="2">
        <v>6832</v>
      </c>
      <c r="C68" s="3">
        <v>0.01</v>
      </c>
      <c r="D68" s="2">
        <v>1148</v>
      </c>
      <c r="E68" s="2">
        <v>98.14</v>
      </c>
      <c r="F68" s="2">
        <v>107.01</v>
      </c>
      <c r="G68" s="2"/>
      <c r="H68" s="2">
        <v>107.24</v>
      </c>
      <c r="I68" s="2">
        <v>1.3259999999999999E-3</v>
      </c>
      <c r="J68" s="2">
        <v>3.86</v>
      </c>
      <c r="K68" s="2">
        <v>304.77999999999997</v>
      </c>
      <c r="L68" s="2">
        <v>76.62</v>
      </c>
      <c r="M68" s="2">
        <v>0.3</v>
      </c>
    </row>
    <row r="69" spans="1:13" x14ac:dyDescent="0.25">
      <c r="A69" s="2" t="s">
        <v>19</v>
      </c>
      <c r="B69" s="2">
        <v>6832</v>
      </c>
      <c r="C69" s="4">
        <v>2E-3</v>
      </c>
      <c r="D69" s="2">
        <v>1598</v>
      </c>
      <c r="E69" s="2">
        <v>98.14</v>
      </c>
      <c r="F69" s="2">
        <v>107.72</v>
      </c>
      <c r="G69" s="2"/>
      <c r="H69" s="2">
        <v>108.04</v>
      </c>
      <c r="I69" s="2">
        <v>1.6199999999999999E-3</v>
      </c>
      <c r="J69" s="2">
        <v>4.6100000000000003</v>
      </c>
      <c r="K69" s="2">
        <v>387.35</v>
      </c>
      <c r="L69" s="2">
        <v>246.97</v>
      </c>
      <c r="M69" s="2">
        <v>0.34</v>
      </c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 t="s">
        <v>19</v>
      </c>
      <c r="B71" s="2">
        <v>6325</v>
      </c>
      <c r="C71" s="3">
        <v>0.5</v>
      </c>
      <c r="D71" s="2">
        <v>413</v>
      </c>
      <c r="E71" s="2">
        <v>97.2</v>
      </c>
      <c r="F71" s="2">
        <v>103.05</v>
      </c>
      <c r="G71" s="2">
        <v>100.32</v>
      </c>
      <c r="H71" s="2">
        <v>103.17</v>
      </c>
      <c r="I71" s="2">
        <v>1.1379999999999999E-3</v>
      </c>
      <c r="J71" s="2">
        <v>2.88</v>
      </c>
      <c r="K71" s="2">
        <v>144.29</v>
      </c>
      <c r="L71" s="2">
        <v>42.34</v>
      </c>
      <c r="M71" s="2">
        <v>0.26</v>
      </c>
    </row>
    <row r="72" spans="1:13" x14ac:dyDescent="0.25">
      <c r="A72" s="2" t="s">
        <v>19</v>
      </c>
      <c r="B72" s="2">
        <v>6325</v>
      </c>
      <c r="C72" s="3">
        <v>0.2</v>
      </c>
      <c r="D72" s="2">
        <v>560</v>
      </c>
      <c r="E72" s="2">
        <v>97.2</v>
      </c>
      <c r="F72" s="2">
        <v>104.11</v>
      </c>
      <c r="G72" s="2">
        <v>100.8</v>
      </c>
      <c r="H72" s="2">
        <v>104.25</v>
      </c>
      <c r="I72" s="2">
        <v>8.8000000000000003E-4</v>
      </c>
      <c r="J72" s="2">
        <v>2.98</v>
      </c>
      <c r="K72" s="2">
        <v>194.65</v>
      </c>
      <c r="L72" s="2">
        <v>52.16</v>
      </c>
      <c r="M72" s="2">
        <v>0.24</v>
      </c>
    </row>
    <row r="73" spans="1:13" x14ac:dyDescent="0.25">
      <c r="A73" s="2" t="s">
        <v>19</v>
      </c>
      <c r="B73" s="2">
        <v>6325</v>
      </c>
      <c r="C73" s="3">
        <v>0.1</v>
      </c>
      <c r="D73" s="2">
        <v>751</v>
      </c>
      <c r="E73" s="2">
        <v>97.2</v>
      </c>
      <c r="F73" s="2">
        <v>105.16</v>
      </c>
      <c r="G73" s="2">
        <v>101.34</v>
      </c>
      <c r="H73" s="2">
        <v>105.31</v>
      </c>
      <c r="I73" s="2">
        <v>7.6400000000000003E-4</v>
      </c>
      <c r="J73" s="2">
        <v>3.18</v>
      </c>
      <c r="K73" s="2">
        <v>254.49</v>
      </c>
      <c r="L73" s="2">
        <v>61.86</v>
      </c>
      <c r="M73" s="2">
        <v>0.23</v>
      </c>
    </row>
    <row r="74" spans="1:13" x14ac:dyDescent="0.25">
      <c r="A74" s="2" t="s">
        <v>19</v>
      </c>
      <c r="B74" s="2">
        <v>6325</v>
      </c>
      <c r="C74" s="3">
        <v>0.04</v>
      </c>
      <c r="D74" s="2">
        <v>921</v>
      </c>
      <c r="E74" s="2">
        <v>97.2</v>
      </c>
      <c r="F74" s="2">
        <v>105.85</v>
      </c>
      <c r="G74" s="2">
        <v>101.76</v>
      </c>
      <c r="H74" s="2">
        <v>106.02</v>
      </c>
      <c r="I74" s="2">
        <v>7.4299999999999995E-4</v>
      </c>
      <c r="J74" s="2">
        <v>3.38</v>
      </c>
      <c r="K74" s="2">
        <v>298.27</v>
      </c>
      <c r="L74" s="2">
        <v>130.47</v>
      </c>
      <c r="M74" s="2">
        <v>0.23</v>
      </c>
    </row>
    <row r="75" spans="1:13" x14ac:dyDescent="0.25">
      <c r="A75" s="2" t="s">
        <v>19</v>
      </c>
      <c r="B75" s="2">
        <v>6325</v>
      </c>
      <c r="C75" s="3">
        <v>0.02</v>
      </c>
      <c r="D75" s="2">
        <v>1053</v>
      </c>
      <c r="E75" s="2">
        <v>97.2</v>
      </c>
      <c r="F75" s="2">
        <v>106.18</v>
      </c>
      <c r="G75" s="2">
        <v>102.07</v>
      </c>
      <c r="H75" s="2">
        <v>106.37</v>
      </c>
      <c r="I75" s="2">
        <v>8.0099999999999995E-4</v>
      </c>
      <c r="J75" s="2">
        <v>3.62</v>
      </c>
      <c r="K75" s="2">
        <v>319.39</v>
      </c>
      <c r="L75" s="2">
        <v>153.22</v>
      </c>
      <c r="M75" s="2">
        <v>0.24</v>
      </c>
    </row>
    <row r="76" spans="1:13" x14ac:dyDescent="0.25">
      <c r="A76" s="2" t="s">
        <v>19</v>
      </c>
      <c r="B76" s="2">
        <v>6325</v>
      </c>
      <c r="C76" s="3">
        <v>0.01</v>
      </c>
      <c r="D76" s="2">
        <v>1211</v>
      </c>
      <c r="E76" s="2">
        <v>97.2</v>
      </c>
      <c r="F76" s="2">
        <v>106.47</v>
      </c>
      <c r="G76" s="2">
        <v>102.41</v>
      </c>
      <c r="H76" s="2">
        <v>106.69</v>
      </c>
      <c r="I76" s="2">
        <v>8.9800000000000004E-4</v>
      </c>
      <c r="J76" s="2">
        <v>3.94</v>
      </c>
      <c r="K76" s="2">
        <v>338.51</v>
      </c>
      <c r="L76" s="2">
        <v>174.39</v>
      </c>
      <c r="M76" s="2">
        <v>0.26</v>
      </c>
    </row>
    <row r="77" spans="1:13" x14ac:dyDescent="0.25">
      <c r="A77" s="2" t="s">
        <v>19</v>
      </c>
      <c r="B77" s="2">
        <v>6325</v>
      </c>
      <c r="C77" s="4">
        <v>2E-3</v>
      </c>
      <c r="D77" s="2">
        <v>1696</v>
      </c>
      <c r="E77" s="2">
        <v>97.2</v>
      </c>
      <c r="F77" s="2">
        <v>106.91</v>
      </c>
      <c r="G77" s="2">
        <v>103.32</v>
      </c>
      <c r="H77" s="2">
        <v>107.28</v>
      </c>
      <c r="I77" s="2">
        <v>1.39E-3</v>
      </c>
      <c r="J77" s="2">
        <v>5.0999999999999996</v>
      </c>
      <c r="K77" s="2">
        <v>369.15</v>
      </c>
      <c r="L77" s="2">
        <v>262.79000000000002</v>
      </c>
      <c r="M77" s="2">
        <v>0.33</v>
      </c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19</v>
      </c>
      <c r="B79" s="2">
        <v>5487</v>
      </c>
      <c r="C79" s="3">
        <v>0.5</v>
      </c>
      <c r="D79" s="2">
        <v>433</v>
      </c>
      <c r="E79" s="2">
        <v>95.63</v>
      </c>
      <c r="F79" s="2">
        <v>102.3</v>
      </c>
      <c r="G79" s="2">
        <v>99.09</v>
      </c>
      <c r="H79" s="2">
        <v>102.39</v>
      </c>
      <c r="I79" s="2">
        <v>7.7200000000000001E-4</v>
      </c>
      <c r="J79" s="2">
        <v>2.4500000000000002</v>
      </c>
      <c r="K79" s="2">
        <v>176.66</v>
      </c>
      <c r="L79" s="2">
        <v>46</v>
      </c>
      <c r="M79" s="2">
        <v>0.22</v>
      </c>
    </row>
    <row r="80" spans="1:13" x14ac:dyDescent="0.25">
      <c r="A80" s="2" t="s">
        <v>19</v>
      </c>
      <c r="B80" s="2">
        <v>5487</v>
      </c>
      <c r="C80" s="3">
        <v>0.2</v>
      </c>
      <c r="D80" s="2">
        <v>586</v>
      </c>
      <c r="E80" s="2">
        <v>95.63</v>
      </c>
      <c r="F80" s="2">
        <v>103.53</v>
      </c>
      <c r="G80" s="2">
        <v>99.58</v>
      </c>
      <c r="H80" s="2">
        <v>103.62</v>
      </c>
      <c r="I80" s="2">
        <v>6.2500000000000001E-4</v>
      </c>
      <c r="J80" s="2">
        <v>2.48</v>
      </c>
      <c r="K80" s="2">
        <v>236.64</v>
      </c>
      <c r="L80" s="2">
        <v>57.14</v>
      </c>
      <c r="M80" s="2">
        <v>0.2</v>
      </c>
    </row>
    <row r="81" spans="1:13" x14ac:dyDescent="0.25">
      <c r="A81" s="2" t="s">
        <v>19</v>
      </c>
      <c r="B81" s="2">
        <v>5487</v>
      </c>
      <c r="C81" s="3">
        <v>0.1</v>
      </c>
      <c r="D81" s="2">
        <v>782</v>
      </c>
      <c r="E81" s="2">
        <v>95.63</v>
      </c>
      <c r="F81" s="2">
        <v>104.63</v>
      </c>
      <c r="G81" s="2">
        <v>100.11</v>
      </c>
      <c r="H81" s="2">
        <v>104.74</v>
      </c>
      <c r="I81" s="2">
        <v>5.9800000000000001E-4</v>
      </c>
      <c r="J81" s="2">
        <v>2.64</v>
      </c>
      <c r="K81" s="2">
        <v>296.2</v>
      </c>
      <c r="L81" s="2">
        <v>829</v>
      </c>
      <c r="M81" s="2">
        <v>0.2</v>
      </c>
    </row>
    <row r="82" spans="1:13" x14ac:dyDescent="0.25">
      <c r="A82" s="2" t="s">
        <v>19</v>
      </c>
      <c r="B82" s="2">
        <v>5487</v>
      </c>
      <c r="C82" s="3">
        <v>0.04</v>
      </c>
      <c r="D82" s="2">
        <v>955</v>
      </c>
      <c r="E82" s="2">
        <v>95.63</v>
      </c>
      <c r="F82" s="2">
        <v>105.33</v>
      </c>
      <c r="G82" s="2">
        <v>100.52</v>
      </c>
      <c r="H82" s="2">
        <v>105.45</v>
      </c>
      <c r="I82" s="2">
        <v>5.9400000000000002E-4</v>
      </c>
      <c r="J82" s="2">
        <v>2.8</v>
      </c>
      <c r="K82" s="2">
        <v>360.28</v>
      </c>
      <c r="L82" s="2">
        <v>1461.53</v>
      </c>
      <c r="M82" s="2">
        <v>0.21</v>
      </c>
    </row>
    <row r="83" spans="1:13" x14ac:dyDescent="0.25">
      <c r="A83" s="2" t="s">
        <v>19</v>
      </c>
      <c r="B83" s="2">
        <v>5487</v>
      </c>
      <c r="C83" s="3">
        <v>0.02</v>
      </c>
      <c r="D83" s="2">
        <v>1084</v>
      </c>
      <c r="E83" s="2">
        <v>95.63</v>
      </c>
      <c r="F83" s="2">
        <v>105.62</v>
      </c>
      <c r="G83" s="2">
        <v>100.8</v>
      </c>
      <c r="H83" s="2">
        <v>105.76</v>
      </c>
      <c r="I83" s="2">
        <v>6.2600000000000004E-4</v>
      </c>
      <c r="J83" s="2">
        <v>2.97</v>
      </c>
      <c r="K83" s="2">
        <v>403.01</v>
      </c>
      <c r="L83" s="2">
        <v>1736.97</v>
      </c>
      <c r="M83" s="2">
        <v>0.21</v>
      </c>
    </row>
    <row r="84" spans="1:13" x14ac:dyDescent="0.25">
      <c r="A84" s="2" t="s">
        <v>19</v>
      </c>
      <c r="B84" s="2">
        <v>5487</v>
      </c>
      <c r="C84" s="3">
        <v>0.01</v>
      </c>
      <c r="D84" s="2">
        <v>1245</v>
      </c>
      <c r="E84" s="2">
        <v>95.63</v>
      </c>
      <c r="F84" s="2">
        <v>105.85</v>
      </c>
      <c r="G84" s="2">
        <v>101.1</v>
      </c>
      <c r="H84" s="2">
        <v>106</v>
      </c>
      <c r="I84" s="2">
        <v>7.0899999999999999E-4</v>
      </c>
      <c r="J84" s="2">
        <v>3.24</v>
      </c>
      <c r="K84" s="2">
        <v>435.26</v>
      </c>
      <c r="L84" s="2">
        <v>1952.94</v>
      </c>
      <c r="M84" s="2">
        <v>0.23</v>
      </c>
    </row>
    <row r="85" spans="1:13" x14ac:dyDescent="0.25">
      <c r="A85" s="2" t="s">
        <v>19</v>
      </c>
      <c r="B85" s="2">
        <v>5487</v>
      </c>
      <c r="C85" s="4">
        <v>2E-3</v>
      </c>
      <c r="D85" s="2">
        <v>1749</v>
      </c>
      <c r="E85" s="2">
        <v>95.63</v>
      </c>
      <c r="F85" s="2">
        <v>106.35</v>
      </c>
      <c r="G85" s="2">
        <v>101.96</v>
      </c>
      <c r="H85" s="2">
        <v>106.46</v>
      </c>
      <c r="I85" s="2">
        <v>6.1200000000000002E-4</v>
      </c>
      <c r="J85" s="2">
        <v>3.17</v>
      </c>
      <c r="K85" s="2">
        <v>1023.43</v>
      </c>
      <c r="L85" s="2">
        <v>2122.69</v>
      </c>
      <c r="M85" s="2">
        <v>0.21</v>
      </c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19</v>
      </c>
      <c r="B87" s="2">
        <v>5053</v>
      </c>
      <c r="C87" s="3">
        <v>0.5</v>
      </c>
      <c r="D87" s="2">
        <v>450</v>
      </c>
      <c r="E87" s="2">
        <v>95.73</v>
      </c>
      <c r="F87" s="2">
        <v>102.07</v>
      </c>
      <c r="G87" s="2">
        <v>98.15</v>
      </c>
      <c r="H87" s="2">
        <v>102.13</v>
      </c>
      <c r="I87" s="2">
        <v>4.46E-4</v>
      </c>
      <c r="J87" s="2">
        <v>2.0299999999999998</v>
      </c>
      <c r="K87" s="2">
        <v>221.68</v>
      </c>
      <c r="L87" s="2">
        <v>50.25</v>
      </c>
      <c r="M87" s="2">
        <v>0.17</v>
      </c>
    </row>
    <row r="88" spans="1:13" x14ac:dyDescent="0.25">
      <c r="A88" s="2" t="s">
        <v>19</v>
      </c>
      <c r="B88" s="2">
        <v>5053</v>
      </c>
      <c r="C88" s="3">
        <v>0.2</v>
      </c>
      <c r="D88" s="2">
        <v>607</v>
      </c>
      <c r="E88" s="2">
        <v>95.73</v>
      </c>
      <c r="F88" s="2">
        <v>103.33</v>
      </c>
      <c r="G88" s="2">
        <v>98.55</v>
      </c>
      <c r="H88" s="2">
        <v>103.39</v>
      </c>
      <c r="I88" s="2">
        <v>4.1899999999999999E-4</v>
      </c>
      <c r="J88" s="2">
        <v>2.06</v>
      </c>
      <c r="K88" s="2">
        <v>312.19</v>
      </c>
      <c r="L88" s="2">
        <v>127.58</v>
      </c>
      <c r="M88" s="2">
        <v>0.17</v>
      </c>
    </row>
    <row r="89" spans="1:13" x14ac:dyDescent="0.25">
      <c r="A89" s="2" t="s">
        <v>19</v>
      </c>
      <c r="B89" s="2">
        <v>5053</v>
      </c>
      <c r="C89" s="3">
        <v>0.1</v>
      </c>
      <c r="D89" s="2">
        <v>808</v>
      </c>
      <c r="E89" s="2">
        <v>95.73</v>
      </c>
      <c r="F89" s="2">
        <v>104.48</v>
      </c>
      <c r="G89" s="2">
        <v>99.02</v>
      </c>
      <c r="H89" s="2">
        <v>104.54</v>
      </c>
      <c r="I89" s="2">
        <v>3.1300000000000002E-4</v>
      </c>
      <c r="J89" s="2">
        <v>1.95</v>
      </c>
      <c r="K89" s="2">
        <v>521.20000000000005</v>
      </c>
      <c r="L89" s="2">
        <v>336.66</v>
      </c>
      <c r="M89" s="2">
        <v>0.15</v>
      </c>
    </row>
    <row r="90" spans="1:13" x14ac:dyDescent="0.25">
      <c r="A90" s="2" t="s">
        <v>19</v>
      </c>
      <c r="B90" s="2">
        <v>5053</v>
      </c>
      <c r="C90" s="3">
        <v>0.04</v>
      </c>
      <c r="D90" s="2">
        <v>983</v>
      </c>
      <c r="E90" s="2">
        <v>95.73</v>
      </c>
      <c r="F90" s="2">
        <v>105.22</v>
      </c>
      <c r="G90" s="2">
        <v>99.39</v>
      </c>
      <c r="H90" s="2">
        <v>105.26</v>
      </c>
      <c r="I90" s="2">
        <v>2.61E-4</v>
      </c>
      <c r="J90" s="2">
        <v>1.92</v>
      </c>
      <c r="K90" s="2">
        <v>686.47</v>
      </c>
      <c r="L90" s="2">
        <v>832.99</v>
      </c>
      <c r="M90" s="2">
        <v>0.14000000000000001</v>
      </c>
    </row>
    <row r="91" spans="1:13" x14ac:dyDescent="0.25">
      <c r="A91" s="2" t="s">
        <v>19</v>
      </c>
      <c r="B91" s="2">
        <v>5053</v>
      </c>
      <c r="C91" s="3">
        <v>0.02</v>
      </c>
      <c r="D91" s="2">
        <v>1111</v>
      </c>
      <c r="E91" s="2">
        <v>95.73</v>
      </c>
      <c r="F91" s="2">
        <v>105.51</v>
      </c>
      <c r="G91" s="2">
        <v>99.65</v>
      </c>
      <c r="H91" s="2">
        <v>105.56</v>
      </c>
      <c r="I91" s="2">
        <v>2.6800000000000001E-4</v>
      </c>
      <c r="J91" s="2">
        <v>2.0099999999999998</v>
      </c>
      <c r="K91" s="2">
        <v>767.22</v>
      </c>
      <c r="L91" s="2">
        <v>1222.26</v>
      </c>
      <c r="M91" s="2">
        <v>0.14000000000000001</v>
      </c>
    </row>
    <row r="92" spans="1:13" x14ac:dyDescent="0.25">
      <c r="A92" s="2" t="s">
        <v>19</v>
      </c>
      <c r="B92" s="2">
        <v>5053</v>
      </c>
      <c r="C92" s="3">
        <v>0.01</v>
      </c>
      <c r="D92" s="2">
        <v>1273</v>
      </c>
      <c r="E92" s="2">
        <v>95.73</v>
      </c>
      <c r="F92" s="2">
        <v>105.73</v>
      </c>
      <c r="G92" s="2">
        <v>99.96</v>
      </c>
      <c r="H92" s="2">
        <v>105.79</v>
      </c>
      <c r="I92" s="2">
        <v>2.99E-4</v>
      </c>
      <c r="J92" s="2">
        <v>2.17</v>
      </c>
      <c r="K92" s="2">
        <v>833.13</v>
      </c>
      <c r="L92" s="2">
        <v>1741.54</v>
      </c>
      <c r="M92" s="2">
        <v>0.15</v>
      </c>
    </row>
    <row r="93" spans="1:13" x14ac:dyDescent="0.25">
      <c r="A93" s="2" t="s">
        <v>19</v>
      </c>
      <c r="B93" s="2">
        <v>5053</v>
      </c>
      <c r="C93" s="4">
        <v>2E-3</v>
      </c>
      <c r="D93" s="2">
        <v>1792</v>
      </c>
      <c r="E93" s="2">
        <v>95.73</v>
      </c>
      <c r="F93" s="2">
        <v>106.21</v>
      </c>
      <c r="G93" s="2">
        <v>100.85</v>
      </c>
      <c r="H93" s="2">
        <v>106.26</v>
      </c>
      <c r="I93" s="2">
        <v>3.0200000000000002E-4</v>
      </c>
      <c r="J93" s="2">
        <v>2.2799999999999998</v>
      </c>
      <c r="K93" s="2">
        <v>1318.46</v>
      </c>
      <c r="L93" s="2">
        <v>2392.4299999999998</v>
      </c>
      <c r="M93" s="2">
        <v>0.15</v>
      </c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 t="s">
        <v>19</v>
      </c>
      <c r="B95" s="2">
        <v>4956.5</v>
      </c>
      <c r="C95" s="3">
        <v>0.5</v>
      </c>
      <c r="D95" s="2">
        <v>450</v>
      </c>
      <c r="E95" s="2">
        <v>95.75</v>
      </c>
      <c r="F95" s="2">
        <v>102.03</v>
      </c>
      <c r="G95" s="2">
        <v>97.72</v>
      </c>
      <c r="H95" s="2">
        <v>102.09</v>
      </c>
      <c r="I95" s="2">
        <v>3.5199999999999999E-4</v>
      </c>
      <c r="J95" s="2">
        <v>1.88</v>
      </c>
      <c r="K95" s="2">
        <v>239.46</v>
      </c>
      <c r="L95" s="2">
        <v>50.53</v>
      </c>
      <c r="M95" s="2">
        <v>0.15</v>
      </c>
    </row>
    <row r="96" spans="1:13" x14ac:dyDescent="0.25">
      <c r="A96" s="2" t="s">
        <v>19</v>
      </c>
      <c r="B96" s="2">
        <v>4956.5</v>
      </c>
      <c r="C96" s="3">
        <v>0.2</v>
      </c>
      <c r="D96" s="2">
        <v>607</v>
      </c>
      <c r="E96" s="2">
        <v>95.75</v>
      </c>
      <c r="F96" s="2">
        <v>103.29</v>
      </c>
      <c r="G96" s="2">
        <v>98.12</v>
      </c>
      <c r="H96" s="2">
        <v>103.35</v>
      </c>
      <c r="I96" s="2">
        <v>3.2299999999999999E-4</v>
      </c>
      <c r="J96" s="2">
        <v>1.98</v>
      </c>
      <c r="K96" s="2">
        <v>308.13</v>
      </c>
      <c r="L96" s="2">
        <v>71.58</v>
      </c>
      <c r="M96" s="2">
        <v>0.15</v>
      </c>
    </row>
    <row r="97" spans="1:13" x14ac:dyDescent="0.25">
      <c r="A97" s="2" t="s">
        <v>19</v>
      </c>
      <c r="B97" s="2">
        <v>4956.5</v>
      </c>
      <c r="C97" s="3">
        <v>0.1</v>
      </c>
      <c r="D97" s="2">
        <v>808</v>
      </c>
      <c r="E97" s="2">
        <v>95.75</v>
      </c>
      <c r="F97" s="2">
        <v>104.43</v>
      </c>
      <c r="G97" s="2">
        <v>98.58</v>
      </c>
      <c r="H97" s="2">
        <v>104.5</v>
      </c>
      <c r="I97" s="2">
        <v>3.1399999999999999E-4</v>
      </c>
      <c r="J97" s="2">
        <v>2.11</v>
      </c>
      <c r="K97" s="2">
        <v>424.48</v>
      </c>
      <c r="L97" s="2">
        <v>427.31</v>
      </c>
      <c r="M97" s="2">
        <v>0.15</v>
      </c>
    </row>
    <row r="98" spans="1:13" x14ac:dyDescent="0.25">
      <c r="A98" s="2" t="s">
        <v>19</v>
      </c>
      <c r="B98" s="2">
        <v>4956.5</v>
      </c>
      <c r="C98" s="3">
        <v>0.04</v>
      </c>
      <c r="D98" s="2">
        <v>983</v>
      </c>
      <c r="E98" s="2">
        <v>95.75</v>
      </c>
      <c r="F98" s="2">
        <v>105.16</v>
      </c>
      <c r="G98" s="2">
        <v>98.94</v>
      </c>
      <c r="H98" s="2">
        <v>105.23</v>
      </c>
      <c r="I98" s="2">
        <v>3.0400000000000002E-4</v>
      </c>
      <c r="J98" s="2">
        <v>2.2000000000000002</v>
      </c>
      <c r="K98" s="2">
        <v>526.88</v>
      </c>
      <c r="L98" s="2">
        <v>1010.74</v>
      </c>
      <c r="M98" s="2">
        <v>0.15</v>
      </c>
    </row>
    <row r="99" spans="1:13" x14ac:dyDescent="0.25">
      <c r="A99" s="2" t="s">
        <v>19</v>
      </c>
      <c r="B99" s="2">
        <v>4956.5</v>
      </c>
      <c r="C99" s="3">
        <v>0.02</v>
      </c>
      <c r="D99" s="2">
        <v>1111</v>
      </c>
      <c r="E99" s="2">
        <v>95.75</v>
      </c>
      <c r="F99" s="2">
        <v>105.45</v>
      </c>
      <c r="G99" s="2">
        <v>99.2</v>
      </c>
      <c r="H99" s="2">
        <v>105.53</v>
      </c>
      <c r="I99" s="2">
        <v>3.28E-4</v>
      </c>
      <c r="J99" s="2">
        <v>2.35</v>
      </c>
      <c r="K99" s="2">
        <v>578.98</v>
      </c>
      <c r="L99" s="2">
        <v>1436.5</v>
      </c>
      <c r="M99" s="2">
        <v>0.16</v>
      </c>
    </row>
    <row r="100" spans="1:13" x14ac:dyDescent="0.25">
      <c r="A100" s="2" t="s">
        <v>19</v>
      </c>
      <c r="B100" s="2">
        <v>4956.5</v>
      </c>
      <c r="C100" s="3">
        <v>0.01</v>
      </c>
      <c r="D100" s="2">
        <v>1273</v>
      </c>
      <c r="E100" s="2">
        <v>95.75</v>
      </c>
      <c r="F100" s="2">
        <v>105.65</v>
      </c>
      <c r="G100" s="2">
        <v>99.51</v>
      </c>
      <c r="H100" s="2">
        <v>105.74</v>
      </c>
      <c r="I100" s="2">
        <v>3.79E-4</v>
      </c>
      <c r="J100" s="2">
        <v>2.57</v>
      </c>
      <c r="K100" s="2">
        <v>620.38</v>
      </c>
      <c r="L100" s="2">
        <v>1745.52</v>
      </c>
      <c r="M100" s="2">
        <v>0.17</v>
      </c>
    </row>
    <row r="101" spans="1:13" x14ac:dyDescent="0.25">
      <c r="A101" s="2" t="s">
        <v>19</v>
      </c>
      <c r="B101" s="2">
        <v>4956.5</v>
      </c>
      <c r="C101" s="4">
        <v>2E-3</v>
      </c>
      <c r="D101" s="2">
        <v>1792</v>
      </c>
      <c r="E101" s="2">
        <v>95.75</v>
      </c>
      <c r="F101" s="2">
        <v>106.04</v>
      </c>
      <c r="G101" s="2">
        <v>100.36</v>
      </c>
      <c r="H101" s="2">
        <v>106.2</v>
      </c>
      <c r="I101" s="2">
        <v>5.8699999999999996E-4</v>
      </c>
      <c r="J101" s="2">
        <v>3.32</v>
      </c>
      <c r="K101" s="2">
        <v>703.34</v>
      </c>
      <c r="L101" s="2">
        <v>2303.7600000000002</v>
      </c>
      <c r="M101" s="2">
        <v>0.21</v>
      </c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 t="s">
        <v>19</v>
      </c>
      <c r="B103" s="2">
        <v>4934</v>
      </c>
      <c r="C103" s="2"/>
      <c r="D103" s="2" t="s">
        <v>21</v>
      </c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 t="s">
        <v>19</v>
      </c>
      <c r="B105" s="2">
        <v>4911.5</v>
      </c>
      <c r="C105" s="3">
        <v>0.5</v>
      </c>
      <c r="D105" s="2">
        <v>450</v>
      </c>
      <c r="E105" s="2">
        <v>95.25</v>
      </c>
      <c r="F105" s="2">
        <v>101.58</v>
      </c>
      <c r="G105" s="2">
        <v>97.23</v>
      </c>
      <c r="H105" s="2">
        <v>101.63</v>
      </c>
      <c r="I105" s="2">
        <v>3.4200000000000002E-4</v>
      </c>
      <c r="J105" s="2">
        <v>1.86</v>
      </c>
      <c r="K105" s="2">
        <v>241.51</v>
      </c>
      <c r="L105" s="2">
        <v>50.51</v>
      </c>
      <c r="M105" s="2">
        <v>0.15</v>
      </c>
    </row>
    <row r="106" spans="1:13" x14ac:dyDescent="0.25">
      <c r="A106" s="2" t="s">
        <v>19</v>
      </c>
      <c r="B106" s="2">
        <v>4911.5</v>
      </c>
      <c r="C106" s="3">
        <v>0.2</v>
      </c>
      <c r="D106" s="2">
        <v>607</v>
      </c>
      <c r="E106" s="2">
        <v>95.25</v>
      </c>
      <c r="F106" s="2">
        <v>102.43</v>
      </c>
      <c r="G106" s="2">
        <v>97.63</v>
      </c>
      <c r="H106" s="2">
        <v>102.5</v>
      </c>
      <c r="I106" s="2">
        <v>3.8499999999999998E-4</v>
      </c>
      <c r="J106" s="2">
        <v>2.12</v>
      </c>
      <c r="K106" s="2">
        <v>286.06</v>
      </c>
      <c r="L106" s="2">
        <v>53.6</v>
      </c>
      <c r="M106" s="2">
        <v>0.16</v>
      </c>
    </row>
    <row r="107" spans="1:13" x14ac:dyDescent="0.25">
      <c r="A107" s="2" t="s">
        <v>19</v>
      </c>
      <c r="B107" s="2">
        <v>4911.5</v>
      </c>
      <c r="C107" s="3">
        <v>0.1</v>
      </c>
      <c r="D107" s="2">
        <v>808</v>
      </c>
      <c r="E107" s="2">
        <v>95.25</v>
      </c>
      <c r="F107" s="2">
        <v>103.36</v>
      </c>
      <c r="G107" s="2">
        <v>98.08</v>
      </c>
      <c r="H107" s="2">
        <v>103.45</v>
      </c>
      <c r="I107" s="2">
        <v>4.2900000000000002E-4</v>
      </c>
      <c r="J107" s="2">
        <v>2.39</v>
      </c>
      <c r="K107" s="2">
        <v>340.14</v>
      </c>
      <c r="L107" s="2">
        <v>77.56</v>
      </c>
      <c r="M107" s="2">
        <v>0.17</v>
      </c>
    </row>
    <row r="108" spans="1:13" x14ac:dyDescent="0.25">
      <c r="A108" s="2" t="s">
        <v>19</v>
      </c>
      <c r="B108" s="2">
        <v>4911.5</v>
      </c>
      <c r="C108" s="3">
        <v>0.04</v>
      </c>
      <c r="D108" s="2">
        <v>983</v>
      </c>
      <c r="E108" s="2">
        <v>95.25</v>
      </c>
      <c r="F108" s="2">
        <v>104.27</v>
      </c>
      <c r="G108" s="2">
        <v>98.46</v>
      </c>
      <c r="H108" s="2">
        <v>104.37</v>
      </c>
      <c r="I108" s="2">
        <v>4.08E-4</v>
      </c>
      <c r="J108" s="2">
        <v>2.4700000000000002</v>
      </c>
      <c r="K108" s="2">
        <v>430.98</v>
      </c>
      <c r="L108" s="2">
        <v>378.53</v>
      </c>
      <c r="M108" s="2">
        <v>0.17</v>
      </c>
    </row>
    <row r="109" spans="1:13" x14ac:dyDescent="0.25">
      <c r="A109" s="2" t="s">
        <v>19</v>
      </c>
      <c r="B109" s="2">
        <v>4911.5</v>
      </c>
      <c r="C109" s="3">
        <v>0.02</v>
      </c>
      <c r="D109" s="2">
        <v>1111</v>
      </c>
      <c r="E109" s="2">
        <v>95.25</v>
      </c>
      <c r="F109" s="2">
        <v>104.69</v>
      </c>
      <c r="G109" s="2">
        <v>98.7</v>
      </c>
      <c r="H109" s="2">
        <v>104.79</v>
      </c>
      <c r="I109" s="2">
        <v>4.1599999999999997E-4</v>
      </c>
      <c r="J109" s="2">
        <v>2.58</v>
      </c>
      <c r="K109" s="2">
        <v>486.01</v>
      </c>
      <c r="L109" s="2">
        <v>517.57000000000005</v>
      </c>
      <c r="M109" s="2">
        <v>0.17</v>
      </c>
    </row>
    <row r="110" spans="1:13" x14ac:dyDescent="0.25">
      <c r="A110" s="2" t="s">
        <v>19</v>
      </c>
      <c r="B110" s="2">
        <v>4911.5</v>
      </c>
      <c r="C110" s="3">
        <v>0.01</v>
      </c>
      <c r="D110" s="2">
        <v>1273</v>
      </c>
      <c r="E110" s="2">
        <v>95.25</v>
      </c>
      <c r="F110" s="2">
        <v>104.91</v>
      </c>
      <c r="G110" s="2">
        <v>99.01</v>
      </c>
      <c r="H110" s="2">
        <v>105.03</v>
      </c>
      <c r="I110" s="2">
        <v>4.8299999999999998E-4</v>
      </c>
      <c r="J110" s="2">
        <v>2.82</v>
      </c>
      <c r="K110" s="2">
        <v>517.58000000000004</v>
      </c>
      <c r="L110" s="2">
        <v>620.70000000000005</v>
      </c>
      <c r="M110" s="2">
        <v>0.19</v>
      </c>
    </row>
    <row r="111" spans="1:13" x14ac:dyDescent="0.25">
      <c r="A111" s="2" t="s">
        <v>19</v>
      </c>
      <c r="B111" s="2">
        <v>4911.5</v>
      </c>
      <c r="C111" s="4">
        <v>2E-3</v>
      </c>
      <c r="D111" s="2">
        <v>1792</v>
      </c>
      <c r="E111" s="2">
        <v>95.25</v>
      </c>
      <c r="F111" s="2">
        <v>105.54</v>
      </c>
      <c r="G111" s="2">
        <v>99.84</v>
      </c>
      <c r="H111" s="2">
        <v>105.71</v>
      </c>
      <c r="I111" s="2">
        <v>6.7599999999999995E-4</v>
      </c>
      <c r="J111" s="2">
        <v>3.52</v>
      </c>
      <c r="K111" s="2">
        <v>628.13</v>
      </c>
      <c r="L111" s="2">
        <v>1570.63</v>
      </c>
      <c r="M111" s="2">
        <v>0.23</v>
      </c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 t="s">
        <v>19</v>
      </c>
      <c r="B113" s="2">
        <v>4854</v>
      </c>
      <c r="C113" s="3">
        <v>0.5</v>
      </c>
      <c r="D113" s="2">
        <v>450</v>
      </c>
      <c r="E113" s="2">
        <v>95.45</v>
      </c>
      <c r="F113" s="2">
        <v>101.52</v>
      </c>
      <c r="G113" s="2">
        <v>98.64</v>
      </c>
      <c r="H113" s="2">
        <v>101.59</v>
      </c>
      <c r="I113" s="2">
        <v>7.36E-4</v>
      </c>
      <c r="J113" s="2">
        <v>2.2599999999999998</v>
      </c>
      <c r="K113" s="2">
        <v>199.45</v>
      </c>
      <c r="L113" s="2">
        <v>58.09</v>
      </c>
      <c r="M113" s="2">
        <v>0.21</v>
      </c>
    </row>
    <row r="114" spans="1:13" x14ac:dyDescent="0.25">
      <c r="A114" s="2" t="s">
        <v>19</v>
      </c>
      <c r="B114" s="2">
        <v>4854</v>
      </c>
      <c r="C114" s="3">
        <v>0.2</v>
      </c>
      <c r="D114" s="2">
        <v>607</v>
      </c>
      <c r="E114" s="2">
        <v>95.45</v>
      </c>
      <c r="F114" s="2">
        <v>102.38</v>
      </c>
      <c r="G114" s="2">
        <v>99.06</v>
      </c>
      <c r="H114" s="2">
        <v>102.47</v>
      </c>
      <c r="I114" s="2">
        <v>6.9499999999999998E-4</v>
      </c>
      <c r="J114" s="2">
        <v>2.41</v>
      </c>
      <c r="K114" s="2">
        <v>251.78</v>
      </c>
      <c r="L114" s="2">
        <v>63.45</v>
      </c>
      <c r="M114" s="2">
        <v>0.21</v>
      </c>
    </row>
    <row r="115" spans="1:13" x14ac:dyDescent="0.25">
      <c r="A115" s="2" t="s">
        <v>19</v>
      </c>
      <c r="B115" s="2">
        <v>4854</v>
      </c>
      <c r="C115" s="3">
        <v>0.1</v>
      </c>
      <c r="D115" s="2">
        <v>808</v>
      </c>
      <c r="E115" s="2">
        <v>95.45</v>
      </c>
      <c r="F115" s="2">
        <v>103.31</v>
      </c>
      <c r="G115" s="2">
        <v>99.5</v>
      </c>
      <c r="H115" s="2">
        <v>103.41</v>
      </c>
      <c r="I115" s="2">
        <v>6.6600000000000003E-4</v>
      </c>
      <c r="J115" s="2">
        <v>2.58</v>
      </c>
      <c r="K115" s="2">
        <v>313.73</v>
      </c>
      <c r="L115" s="2">
        <v>69.2</v>
      </c>
      <c r="M115" s="2">
        <v>0.21</v>
      </c>
    </row>
    <row r="116" spans="1:13" x14ac:dyDescent="0.25">
      <c r="A116" s="2" t="s">
        <v>19</v>
      </c>
      <c r="B116" s="2">
        <v>4854</v>
      </c>
      <c r="C116" s="3">
        <v>0.04</v>
      </c>
      <c r="D116" s="2">
        <v>983</v>
      </c>
      <c r="E116" s="2">
        <v>95.45</v>
      </c>
      <c r="F116" s="2">
        <v>104.24</v>
      </c>
      <c r="G116" s="2">
        <v>99.84</v>
      </c>
      <c r="H116" s="2">
        <v>104.34</v>
      </c>
      <c r="I116" s="2">
        <v>5.4600000000000004E-4</v>
      </c>
      <c r="J116" s="2">
        <v>2.5299999999999998</v>
      </c>
      <c r="K116" s="2">
        <v>417.86</v>
      </c>
      <c r="L116" s="2">
        <v>137.9</v>
      </c>
      <c r="M116" s="2">
        <v>0.2</v>
      </c>
    </row>
    <row r="117" spans="1:13" x14ac:dyDescent="0.25">
      <c r="A117" s="2" t="s">
        <v>19</v>
      </c>
      <c r="B117" s="2">
        <v>4854</v>
      </c>
      <c r="C117" s="3">
        <v>0.02</v>
      </c>
      <c r="D117" s="2">
        <v>1111</v>
      </c>
      <c r="E117" s="2">
        <v>95.45</v>
      </c>
      <c r="F117" s="2">
        <v>104.66</v>
      </c>
      <c r="G117" s="2">
        <v>100.07</v>
      </c>
      <c r="H117" s="2">
        <v>104.76</v>
      </c>
      <c r="I117" s="2">
        <v>5.2300000000000003E-4</v>
      </c>
      <c r="J117" s="2">
        <v>2.59</v>
      </c>
      <c r="K117" s="2">
        <v>477.31</v>
      </c>
      <c r="L117" s="2">
        <v>304.89</v>
      </c>
      <c r="M117" s="2">
        <v>0.19</v>
      </c>
    </row>
    <row r="118" spans="1:13" x14ac:dyDescent="0.25">
      <c r="A118" s="2" t="s">
        <v>19</v>
      </c>
      <c r="B118" s="2">
        <v>4854</v>
      </c>
      <c r="C118" s="3">
        <v>0.01</v>
      </c>
      <c r="D118" s="2">
        <v>1273</v>
      </c>
      <c r="E118" s="2">
        <v>95.45</v>
      </c>
      <c r="F118" s="2">
        <v>104.88</v>
      </c>
      <c r="G118" s="2">
        <v>100.34</v>
      </c>
      <c r="H118" s="2">
        <v>105</v>
      </c>
      <c r="I118" s="2">
        <v>5.9299999999999999E-4</v>
      </c>
      <c r="J118" s="2">
        <v>2.82</v>
      </c>
      <c r="K118" s="2">
        <v>510.29</v>
      </c>
      <c r="L118" s="2">
        <v>441.87</v>
      </c>
      <c r="M118" s="2">
        <v>0.21</v>
      </c>
    </row>
    <row r="119" spans="1:13" x14ac:dyDescent="0.25">
      <c r="A119" s="2" t="s">
        <v>19</v>
      </c>
      <c r="B119" s="2">
        <v>4854</v>
      </c>
      <c r="C119" s="4">
        <v>2E-3</v>
      </c>
      <c r="D119" s="2">
        <v>1792</v>
      </c>
      <c r="E119" s="2">
        <v>95.45</v>
      </c>
      <c r="F119" s="2">
        <v>105.51</v>
      </c>
      <c r="G119" s="2">
        <v>101.11</v>
      </c>
      <c r="H119" s="2">
        <v>105.66</v>
      </c>
      <c r="I119" s="2">
        <v>6.87E-4</v>
      </c>
      <c r="J119" s="2">
        <v>3.25</v>
      </c>
      <c r="K119" s="2">
        <v>891.51</v>
      </c>
      <c r="L119" s="2">
        <v>1220.47</v>
      </c>
      <c r="M119" s="2">
        <v>0.23</v>
      </c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 t="s">
        <v>19</v>
      </c>
      <c r="B121" s="2">
        <v>4776</v>
      </c>
      <c r="C121" s="3">
        <v>0.5</v>
      </c>
      <c r="D121" s="2">
        <v>450</v>
      </c>
      <c r="E121" s="2">
        <v>95.73</v>
      </c>
      <c r="F121" s="2">
        <v>101.43</v>
      </c>
      <c r="G121" s="2">
        <v>98.88</v>
      </c>
      <c r="H121" s="2">
        <v>101.53</v>
      </c>
      <c r="I121" s="2">
        <v>9.9799999999999997E-4</v>
      </c>
      <c r="J121" s="2">
        <v>2.5299999999999998</v>
      </c>
      <c r="K121" s="2">
        <v>177.84</v>
      </c>
      <c r="L121" s="2">
        <v>54.46</v>
      </c>
      <c r="M121" s="2">
        <v>0.25</v>
      </c>
    </row>
    <row r="122" spans="1:13" x14ac:dyDescent="0.25">
      <c r="A122" s="2" t="s">
        <v>19</v>
      </c>
      <c r="B122" s="2">
        <v>4776</v>
      </c>
      <c r="C122" s="3">
        <v>0.2</v>
      </c>
      <c r="D122" s="2">
        <v>607</v>
      </c>
      <c r="E122" s="2">
        <v>95.73</v>
      </c>
      <c r="F122" s="2">
        <v>102.29</v>
      </c>
      <c r="G122" s="2">
        <v>99.3</v>
      </c>
      <c r="H122" s="2">
        <v>102.4</v>
      </c>
      <c r="I122" s="2">
        <v>8.9400000000000005E-4</v>
      </c>
      <c r="J122" s="2">
        <v>2.68</v>
      </c>
      <c r="K122" s="2">
        <v>226.51</v>
      </c>
      <c r="L122" s="2">
        <v>58.23</v>
      </c>
      <c r="M122" s="2">
        <v>0.24</v>
      </c>
    </row>
    <row r="123" spans="1:13" x14ac:dyDescent="0.25">
      <c r="A123" s="2" t="s">
        <v>19</v>
      </c>
      <c r="B123" s="2">
        <v>4776</v>
      </c>
      <c r="C123" s="3">
        <v>0.1</v>
      </c>
      <c r="D123" s="2">
        <v>808</v>
      </c>
      <c r="E123" s="2">
        <v>95.73</v>
      </c>
      <c r="F123" s="2">
        <v>103.23</v>
      </c>
      <c r="G123" s="2">
        <v>99.76</v>
      </c>
      <c r="H123" s="2">
        <v>103.35</v>
      </c>
      <c r="I123" s="2">
        <v>8.4199999999999998E-4</v>
      </c>
      <c r="J123" s="2">
        <v>2.85</v>
      </c>
      <c r="K123" s="2">
        <v>283.73</v>
      </c>
      <c r="L123" s="2">
        <v>63.44</v>
      </c>
      <c r="M123" s="2">
        <v>0.24</v>
      </c>
    </row>
    <row r="124" spans="1:13" x14ac:dyDescent="0.25">
      <c r="A124" s="2" t="s">
        <v>19</v>
      </c>
      <c r="B124" s="2">
        <v>4776</v>
      </c>
      <c r="C124" s="3">
        <v>0.04</v>
      </c>
      <c r="D124" s="2">
        <v>983</v>
      </c>
      <c r="E124" s="2">
        <v>95.73</v>
      </c>
      <c r="F124" s="2">
        <v>104.17</v>
      </c>
      <c r="G124" s="2">
        <v>100.12</v>
      </c>
      <c r="H124" s="2">
        <v>104.29</v>
      </c>
      <c r="I124" s="2">
        <v>6.9499999999999998E-4</v>
      </c>
      <c r="J124" s="2">
        <v>2.83</v>
      </c>
      <c r="K124" s="2">
        <v>367.7</v>
      </c>
      <c r="L124" s="2">
        <v>121.06</v>
      </c>
      <c r="M124" s="2">
        <v>0.22</v>
      </c>
    </row>
    <row r="125" spans="1:13" x14ac:dyDescent="0.25">
      <c r="A125" s="2" t="s">
        <v>19</v>
      </c>
      <c r="B125" s="2">
        <v>4776</v>
      </c>
      <c r="C125" s="3">
        <v>0.02</v>
      </c>
      <c r="D125" s="2">
        <v>1111</v>
      </c>
      <c r="E125" s="2">
        <v>95.73</v>
      </c>
      <c r="F125" s="2">
        <v>104.58</v>
      </c>
      <c r="G125" s="2">
        <v>100.35</v>
      </c>
      <c r="H125" s="2">
        <v>104.71</v>
      </c>
      <c r="I125" s="2">
        <v>6.9899999999999997E-4</v>
      </c>
      <c r="J125" s="2">
        <v>2.91</v>
      </c>
      <c r="K125" s="2">
        <v>424.61</v>
      </c>
      <c r="L125" s="2">
        <v>332.08</v>
      </c>
      <c r="M125" s="2">
        <v>0.22</v>
      </c>
    </row>
    <row r="126" spans="1:13" x14ac:dyDescent="0.25">
      <c r="A126" s="2" t="s">
        <v>19</v>
      </c>
      <c r="B126" s="2">
        <v>4776</v>
      </c>
      <c r="C126" s="3">
        <v>0.01</v>
      </c>
      <c r="D126" s="2">
        <v>1273</v>
      </c>
      <c r="E126" s="2">
        <v>95.73</v>
      </c>
      <c r="F126" s="2">
        <v>104.79</v>
      </c>
      <c r="G126" s="2">
        <v>100.63</v>
      </c>
      <c r="H126" s="2">
        <v>104.94</v>
      </c>
      <c r="I126" s="2">
        <v>7.9000000000000001E-4</v>
      </c>
      <c r="J126" s="2">
        <v>3.18</v>
      </c>
      <c r="K126" s="2">
        <v>461.58</v>
      </c>
      <c r="L126" s="2">
        <v>484.32</v>
      </c>
      <c r="M126" s="2">
        <v>0.24</v>
      </c>
    </row>
    <row r="127" spans="1:13" x14ac:dyDescent="0.25">
      <c r="A127" s="2" t="s">
        <v>19</v>
      </c>
      <c r="B127" s="2">
        <v>4776</v>
      </c>
      <c r="C127" s="4">
        <v>2E-3</v>
      </c>
      <c r="D127" s="2">
        <v>1792</v>
      </c>
      <c r="E127" s="2">
        <v>95.73</v>
      </c>
      <c r="F127" s="2">
        <v>105.47</v>
      </c>
      <c r="G127" s="2">
        <v>101.39</v>
      </c>
      <c r="H127" s="2">
        <v>105.6</v>
      </c>
      <c r="I127" s="2">
        <v>7.1500000000000003E-4</v>
      </c>
      <c r="J127" s="2">
        <v>3.26</v>
      </c>
      <c r="K127" s="2">
        <v>1193.6600000000001</v>
      </c>
      <c r="L127" s="2">
        <v>1460.16</v>
      </c>
      <c r="M127" s="2">
        <v>0.23</v>
      </c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 t="s">
        <v>19</v>
      </c>
      <c r="B129" s="2">
        <v>4702</v>
      </c>
      <c r="C129" s="3">
        <v>0.5</v>
      </c>
      <c r="D129" s="2">
        <v>453</v>
      </c>
      <c r="E129" s="2">
        <v>95.99</v>
      </c>
      <c r="F129" s="2">
        <v>101.3</v>
      </c>
      <c r="G129" s="2">
        <v>99.1</v>
      </c>
      <c r="H129" s="2">
        <v>101.43</v>
      </c>
      <c r="I129" s="2">
        <v>1.4109999999999999E-3</v>
      </c>
      <c r="J129" s="2">
        <v>2.87</v>
      </c>
      <c r="K129" s="2">
        <v>157.68</v>
      </c>
      <c r="L129" s="2">
        <v>50.96</v>
      </c>
      <c r="M129" s="2">
        <v>0.28999999999999998</v>
      </c>
    </row>
    <row r="130" spans="1:13" x14ac:dyDescent="0.25">
      <c r="A130" s="2" t="s">
        <v>19</v>
      </c>
      <c r="B130" s="2">
        <v>4702</v>
      </c>
      <c r="C130" s="3">
        <v>0.2</v>
      </c>
      <c r="D130" s="2">
        <v>610</v>
      </c>
      <c r="E130" s="2">
        <v>95.99</v>
      </c>
      <c r="F130" s="2">
        <v>102.18</v>
      </c>
      <c r="G130" s="2">
        <v>99.54</v>
      </c>
      <c r="H130" s="2">
        <v>102.32</v>
      </c>
      <c r="I130" s="2">
        <v>1.1900000000000001E-3</v>
      </c>
      <c r="J130" s="2">
        <v>2.99</v>
      </c>
      <c r="K130" s="2">
        <v>203.7</v>
      </c>
      <c r="L130" s="2">
        <v>53.93</v>
      </c>
      <c r="M130" s="2">
        <v>0.27</v>
      </c>
    </row>
    <row r="131" spans="1:13" x14ac:dyDescent="0.25">
      <c r="A131" s="2" t="s">
        <v>19</v>
      </c>
      <c r="B131" s="2">
        <v>4702</v>
      </c>
      <c r="C131" s="3">
        <v>0.1</v>
      </c>
      <c r="D131" s="2">
        <v>812</v>
      </c>
      <c r="E131" s="2">
        <v>95.99</v>
      </c>
      <c r="F131" s="2">
        <v>103.12</v>
      </c>
      <c r="G131" s="2">
        <v>100.03</v>
      </c>
      <c r="H131" s="2">
        <v>103.27</v>
      </c>
      <c r="I131" s="2">
        <v>1.122E-3</v>
      </c>
      <c r="J131" s="2">
        <v>3.17</v>
      </c>
      <c r="K131" s="2">
        <v>256.32</v>
      </c>
      <c r="L131" s="2">
        <v>59.54</v>
      </c>
      <c r="M131" s="2">
        <v>0.27</v>
      </c>
    </row>
    <row r="132" spans="1:13" x14ac:dyDescent="0.25">
      <c r="A132" s="2" t="s">
        <v>19</v>
      </c>
      <c r="B132" s="2">
        <v>4702</v>
      </c>
      <c r="C132" s="3">
        <v>0.04</v>
      </c>
      <c r="D132" s="2">
        <v>988</v>
      </c>
      <c r="E132" s="2">
        <v>95.99</v>
      </c>
      <c r="F132" s="2">
        <v>104.07</v>
      </c>
      <c r="G132" s="2">
        <v>100.38</v>
      </c>
      <c r="H132" s="2">
        <v>104.22</v>
      </c>
      <c r="I132" s="2">
        <v>9.6500000000000004E-4</v>
      </c>
      <c r="J132" s="2">
        <v>3.12</v>
      </c>
      <c r="K132" s="2">
        <v>316.77</v>
      </c>
      <c r="L132" s="2">
        <v>164.84</v>
      </c>
      <c r="M132" s="2">
        <v>0.25</v>
      </c>
    </row>
    <row r="133" spans="1:13" x14ac:dyDescent="0.25">
      <c r="A133" s="2" t="s">
        <v>19</v>
      </c>
      <c r="B133" s="2">
        <v>4702</v>
      </c>
      <c r="C133" s="3">
        <v>0.02</v>
      </c>
      <c r="D133" s="2">
        <v>1115</v>
      </c>
      <c r="E133" s="2">
        <v>95.99</v>
      </c>
      <c r="F133" s="2">
        <v>104.5</v>
      </c>
      <c r="G133" s="2">
        <v>100.61</v>
      </c>
      <c r="H133" s="2">
        <v>104.65</v>
      </c>
      <c r="I133" s="2">
        <v>8.7600000000000004E-4</v>
      </c>
      <c r="J133" s="2">
        <v>3.12</v>
      </c>
      <c r="K133" s="2">
        <v>448.51</v>
      </c>
      <c r="L133" s="2">
        <v>386.64</v>
      </c>
      <c r="M133" s="2">
        <v>0.24</v>
      </c>
    </row>
    <row r="134" spans="1:13" x14ac:dyDescent="0.25">
      <c r="A134" s="2" t="s">
        <v>19</v>
      </c>
      <c r="B134" s="2">
        <v>4702</v>
      </c>
      <c r="C134" s="3">
        <v>0.01</v>
      </c>
      <c r="D134" s="2">
        <v>1277</v>
      </c>
      <c r="E134" s="2">
        <v>95.99</v>
      </c>
      <c r="F134" s="2">
        <v>104.71</v>
      </c>
      <c r="G134" s="2">
        <v>100.87</v>
      </c>
      <c r="H134" s="2">
        <v>104.88</v>
      </c>
      <c r="I134" s="2">
        <v>9.6000000000000002E-4</v>
      </c>
      <c r="J134" s="2">
        <v>3.35</v>
      </c>
      <c r="K134" s="2">
        <v>543.29</v>
      </c>
      <c r="L134" s="2">
        <v>568.32000000000005</v>
      </c>
      <c r="M134" s="2">
        <v>0.26</v>
      </c>
    </row>
    <row r="135" spans="1:13" x14ac:dyDescent="0.25">
      <c r="A135" s="2" t="s">
        <v>19</v>
      </c>
      <c r="B135" s="2">
        <v>4702</v>
      </c>
      <c r="C135" s="4">
        <v>2E-3</v>
      </c>
      <c r="D135" s="2">
        <v>1799</v>
      </c>
      <c r="E135" s="2">
        <v>95.99</v>
      </c>
      <c r="F135" s="2">
        <v>105.39</v>
      </c>
      <c r="G135" s="2">
        <v>101.61</v>
      </c>
      <c r="H135" s="2">
        <v>105.54</v>
      </c>
      <c r="I135" s="2">
        <v>8.5999999999999998E-4</v>
      </c>
      <c r="J135" s="2">
        <v>3.45</v>
      </c>
      <c r="K135" s="2">
        <v>1250.3800000000001</v>
      </c>
      <c r="L135" s="2">
        <v>1733.85</v>
      </c>
      <c r="M135" s="2">
        <v>0.25</v>
      </c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 t="s">
        <v>19</v>
      </c>
      <c r="B137" s="2">
        <v>4676</v>
      </c>
      <c r="C137" s="2"/>
      <c r="D137" s="2" t="s">
        <v>20</v>
      </c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 t="s">
        <v>19</v>
      </c>
      <c r="B139" s="2">
        <v>4650.1000000000004</v>
      </c>
      <c r="C139" s="3">
        <v>0.5</v>
      </c>
      <c r="D139" s="2">
        <v>453</v>
      </c>
      <c r="E139" s="2">
        <v>96.1</v>
      </c>
      <c r="F139" s="2">
        <v>101.1</v>
      </c>
      <c r="G139" s="2">
        <v>99.21</v>
      </c>
      <c r="H139" s="2">
        <v>101.26</v>
      </c>
      <c r="I139" s="2">
        <v>1.9319999999999999E-3</v>
      </c>
      <c r="J139" s="2">
        <v>3.19</v>
      </c>
      <c r="K139" s="2">
        <v>142.11000000000001</v>
      </c>
      <c r="L139" s="2">
        <v>49.92</v>
      </c>
      <c r="M139" s="2">
        <v>0.33</v>
      </c>
    </row>
    <row r="140" spans="1:13" x14ac:dyDescent="0.25">
      <c r="A140" s="2" t="s">
        <v>19</v>
      </c>
      <c r="B140" s="2">
        <v>4650.1000000000004</v>
      </c>
      <c r="C140" s="3">
        <v>0.2</v>
      </c>
      <c r="D140" s="2">
        <v>610</v>
      </c>
      <c r="E140" s="2">
        <v>96.1</v>
      </c>
      <c r="F140" s="2">
        <v>102.01</v>
      </c>
      <c r="G140" s="2">
        <v>99.65</v>
      </c>
      <c r="H140" s="2">
        <v>102.17</v>
      </c>
      <c r="I140" s="2">
        <v>1.493E-3</v>
      </c>
      <c r="J140" s="2">
        <v>3.23</v>
      </c>
      <c r="K140" s="2">
        <v>188.74</v>
      </c>
      <c r="L140" s="2">
        <v>52.98</v>
      </c>
      <c r="M140" s="2">
        <v>0.3</v>
      </c>
    </row>
    <row r="141" spans="1:13" x14ac:dyDescent="0.25">
      <c r="A141" s="2" t="s">
        <v>19</v>
      </c>
      <c r="B141" s="2">
        <v>4650.1000000000004</v>
      </c>
      <c r="C141" s="3">
        <v>0.1</v>
      </c>
      <c r="D141" s="2">
        <v>812</v>
      </c>
      <c r="E141" s="2">
        <v>96.1</v>
      </c>
      <c r="F141" s="2">
        <v>102.95</v>
      </c>
      <c r="G141" s="2">
        <v>100.13</v>
      </c>
      <c r="H141" s="2">
        <v>103.13</v>
      </c>
      <c r="I141" s="2">
        <v>1.323E-3</v>
      </c>
      <c r="J141" s="2">
        <v>3.38</v>
      </c>
      <c r="K141" s="2">
        <v>240.25</v>
      </c>
      <c r="L141" s="2">
        <v>57.24</v>
      </c>
      <c r="M141" s="2">
        <v>0.28999999999999998</v>
      </c>
    </row>
    <row r="142" spans="1:13" x14ac:dyDescent="0.25">
      <c r="A142" s="2" t="s">
        <v>19</v>
      </c>
      <c r="B142" s="2">
        <v>4650.1000000000004</v>
      </c>
      <c r="C142" s="3">
        <v>0.04</v>
      </c>
      <c r="D142" s="2">
        <v>988</v>
      </c>
      <c r="E142" s="2">
        <v>96.1</v>
      </c>
      <c r="F142" s="2">
        <v>103.8</v>
      </c>
      <c r="G142" s="2">
        <v>100.49</v>
      </c>
      <c r="H142" s="2">
        <v>103.98</v>
      </c>
      <c r="I142" s="2">
        <v>1.189E-3</v>
      </c>
      <c r="J142" s="2">
        <v>3.38</v>
      </c>
      <c r="K142" s="2">
        <v>292.08999999999997</v>
      </c>
      <c r="L142" s="2">
        <v>64.349999999999994</v>
      </c>
      <c r="M142" s="2">
        <v>0.28000000000000003</v>
      </c>
    </row>
    <row r="143" spans="1:13" x14ac:dyDescent="0.25">
      <c r="A143" s="2" t="s">
        <v>19</v>
      </c>
      <c r="B143" s="2">
        <v>4650.1000000000004</v>
      </c>
      <c r="C143" s="3">
        <v>0.02</v>
      </c>
      <c r="D143" s="2">
        <v>1115</v>
      </c>
      <c r="E143" s="2">
        <v>96.1</v>
      </c>
      <c r="F143" s="2">
        <v>104.27</v>
      </c>
      <c r="G143" s="2">
        <v>100.73</v>
      </c>
      <c r="H143" s="2">
        <v>104.46</v>
      </c>
      <c r="I143" s="2">
        <v>1.1670000000000001E-3</v>
      </c>
      <c r="J143" s="2">
        <v>3.45</v>
      </c>
      <c r="K143" s="2">
        <v>323.16000000000003</v>
      </c>
      <c r="L143" s="2">
        <v>208.81</v>
      </c>
      <c r="M143" s="2">
        <v>0.28000000000000003</v>
      </c>
    </row>
    <row r="144" spans="1:13" x14ac:dyDescent="0.25">
      <c r="A144" s="2" t="s">
        <v>19</v>
      </c>
      <c r="B144" s="2">
        <v>4650.1000000000004</v>
      </c>
      <c r="C144" s="3">
        <v>0.01</v>
      </c>
      <c r="D144" s="2">
        <v>1277</v>
      </c>
      <c r="E144" s="2">
        <v>96.1</v>
      </c>
      <c r="F144" s="2">
        <v>104.56</v>
      </c>
      <c r="G144" s="2">
        <v>100.98</v>
      </c>
      <c r="H144" s="2">
        <v>104.76</v>
      </c>
      <c r="I144" s="2">
        <v>1.199E-3</v>
      </c>
      <c r="J144" s="2">
        <v>3.62</v>
      </c>
      <c r="K144" s="2">
        <v>429.9</v>
      </c>
      <c r="L144" s="2">
        <v>359.73</v>
      </c>
      <c r="M144" s="2">
        <v>0.28999999999999998</v>
      </c>
    </row>
    <row r="145" spans="1:13" x14ac:dyDescent="0.25">
      <c r="A145" s="2" t="s">
        <v>19</v>
      </c>
      <c r="B145" s="2">
        <v>4650.1000000000004</v>
      </c>
      <c r="C145" s="4">
        <v>2E-3</v>
      </c>
      <c r="D145" s="2">
        <v>1799</v>
      </c>
      <c r="E145" s="2">
        <v>96.1</v>
      </c>
      <c r="F145" s="2">
        <v>105.36</v>
      </c>
      <c r="G145" s="2">
        <v>101.72</v>
      </c>
      <c r="H145" s="2">
        <v>105.54</v>
      </c>
      <c r="I145" s="2">
        <v>1.0529999999999999E-3</v>
      </c>
      <c r="J145" s="2">
        <v>3.75</v>
      </c>
      <c r="K145" s="2">
        <v>1018.06</v>
      </c>
      <c r="L145" s="2">
        <v>1405.82</v>
      </c>
      <c r="M145" s="2">
        <v>0.27</v>
      </c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 t="s">
        <v>19</v>
      </c>
      <c r="B147" s="2">
        <v>4634</v>
      </c>
      <c r="C147" s="3">
        <v>0.5</v>
      </c>
      <c r="D147" s="2">
        <v>453</v>
      </c>
      <c r="E147" s="2">
        <v>96.06</v>
      </c>
      <c r="F147" s="2">
        <v>101.07</v>
      </c>
      <c r="G147" s="2">
        <v>99.25</v>
      </c>
      <c r="H147" s="2">
        <v>101.23</v>
      </c>
      <c r="I147" s="2">
        <v>1.9220000000000001E-3</v>
      </c>
      <c r="J147" s="2">
        <v>3.2</v>
      </c>
      <c r="K147" s="2">
        <v>141.47</v>
      </c>
      <c r="L147" s="2">
        <v>50.11</v>
      </c>
      <c r="M147" s="2">
        <v>0.34</v>
      </c>
    </row>
    <row r="148" spans="1:13" x14ac:dyDescent="0.25">
      <c r="A148" s="2" t="s">
        <v>19</v>
      </c>
      <c r="B148" s="2">
        <v>4634</v>
      </c>
      <c r="C148" s="3">
        <v>0.2</v>
      </c>
      <c r="D148" s="2">
        <v>610</v>
      </c>
      <c r="E148" s="2">
        <v>96.06</v>
      </c>
      <c r="F148" s="2">
        <v>101.99</v>
      </c>
      <c r="G148" s="2">
        <v>99.68</v>
      </c>
      <c r="H148" s="2">
        <v>102.15</v>
      </c>
      <c r="I148" s="2">
        <v>1.5100000000000001E-3</v>
      </c>
      <c r="J148" s="2">
        <v>3.21</v>
      </c>
      <c r="K148" s="2">
        <v>190.03</v>
      </c>
      <c r="L148" s="2">
        <v>55.81</v>
      </c>
      <c r="M148" s="2">
        <v>0.31</v>
      </c>
    </row>
    <row r="149" spans="1:13" x14ac:dyDescent="0.25">
      <c r="A149" s="2" t="s">
        <v>19</v>
      </c>
      <c r="B149" s="2">
        <v>4634</v>
      </c>
      <c r="C149" s="3">
        <v>0.1</v>
      </c>
      <c r="D149" s="2">
        <v>812</v>
      </c>
      <c r="E149" s="2">
        <v>96.06</v>
      </c>
      <c r="F149" s="2">
        <v>102.93</v>
      </c>
      <c r="G149" s="2">
        <v>100.12</v>
      </c>
      <c r="H149" s="2">
        <v>103.1</v>
      </c>
      <c r="I149" s="2">
        <v>1.3129999999999999E-3</v>
      </c>
      <c r="J149" s="2">
        <v>3.3</v>
      </c>
      <c r="K149" s="2">
        <v>245.9</v>
      </c>
      <c r="L149" s="2">
        <v>137.04</v>
      </c>
      <c r="M149" s="2">
        <v>0.28999999999999998</v>
      </c>
    </row>
    <row r="150" spans="1:13" x14ac:dyDescent="0.25">
      <c r="A150" s="2" t="s">
        <v>19</v>
      </c>
      <c r="B150" s="2">
        <v>4634</v>
      </c>
      <c r="C150" s="3">
        <v>0.04</v>
      </c>
      <c r="D150" s="2">
        <v>988</v>
      </c>
      <c r="E150" s="2">
        <v>96.06</v>
      </c>
      <c r="F150" s="2">
        <v>103.79</v>
      </c>
      <c r="G150" s="2">
        <v>100.46</v>
      </c>
      <c r="H150" s="2">
        <v>103.96</v>
      </c>
      <c r="I150" s="2">
        <v>1.1119999999999999E-3</v>
      </c>
      <c r="J150" s="2">
        <v>3.27</v>
      </c>
      <c r="K150" s="2">
        <v>301.81</v>
      </c>
      <c r="L150" s="2">
        <v>391.29</v>
      </c>
      <c r="M150" s="2">
        <v>0.27</v>
      </c>
    </row>
    <row r="151" spans="1:13" x14ac:dyDescent="0.25">
      <c r="A151" s="2" t="s">
        <v>19</v>
      </c>
      <c r="B151" s="2">
        <v>4634</v>
      </c>
      <c r="C151" s="3">
        <v>0.02</v>
      </c>
      <c r="D151" s="2">
        <v>1115</v>
      </c>
      <c r="E151" s="2">
        <v>96.06</v>
      </c>
      <c r="F151" s="2">
        <v>104.26</v>
      </c>
      <c r="G151" s="2">
        <v>100.68</v>
      </c>
      <c r="H151" s="2">
        <v>104.43</v>
      </c>
      <c r="I151" s="2">
        <v>1.0690000000000001E-3</v>
      </c>
      <c r="J151" s="2">
        <v>3.33</v>
      </c>
      <c r="K151" s="2">
        <v>334.63</v>
      </c>
      <c r="L151" s="2">
        <v>569.85</v>
      </c>
      <c r="M151" s="2">
        <v>0.27</v>
      </c>
    </row>
    <row r="152" spans="1:13" x14ac:dyDescent="0.25">
      <c r="A152" s="2" t="s">
        <v>19</v>
      </c>
      <c r="B152" s="2">
        <v>4634</v>
      </c>
      <c r="C152" s="3">
        <v>0.01</v>
      </c>
      <c r="D152" s="2">
        <v>1277</v>
      </c>
      <c r="E152" s="2">
        <v>96.06</v>
      </c>
      <c r="F152" s="2">
        <v>104.6</v>
      </c>
      <c r="G152" s="2">
        <v>100.96</v>
      </c>
      <c r="H152" s="2">
        <v>104.69</v>
      </c>
      <c r="I152" s="2">
        <v>6.7299999999999999E-4</v>
      </c>
      <c r="J152" s="2">
        <v>2.73</v>
      </c>
      <c r="K152" s="2">
        <v>960.27</v>
      </c>
      <c r="L152" s="2">
        <v>775.89</v>
      </c>
      <c r="M152" s="2">
        <v>0.22</v>
      </c>
    </row>
    <row r="153" spans="1:13" x14ac:dyDescent="0.25">
      <c r="A153" s="2" t="s">
        <v>19</v>
      </c>
      <c r="B153" s="2">
        <v>4634</v>
      </c>
      <c r="C153" s="4">
        <v>2E-3</v>
      </c>
      <c r="D153" s="2">
        <v>1799</v>
      </c>
      <c r="E153" s="2">
        <v>96.06</v>
      </c>
      <c r="F153" s="2">
        <v>105.41</v>
      </c>
      <c r="G153" s="2">
        <v>101.73</v>
      </c>
      <c r="H153" s="2">
        <v>105.46</v>
      </c>
      <c r="I153" s="2">
        <v>4.73E-4</v>
      </c>
      <c r="J153" s="2">
        <v>2.4700000000000002</v>
      </c>
      <c r="K153" s="2">
        <v>1905.38</v>
      </c>
      <c r="L153" s="2">
        <v>1652.65</v>
      </c>
      <c r="M153" s="2">
        <v>0.19</v>
      </c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 t="s">
        <v>19</v>
      </c>
      <c r="B155" s="2">
        <v>4095</v>
      </c>
      <c r="C155" s="3">
        <v>0.5</v>
      </c>
      <c r="D155" s="2">
        <v>474</v>
      </c>
      <c r="E155" s="2">
        <v>94.73</v>
      </c>
      <c r="F155" s="2">
        <v>100.26</v>
      </c>
      <c r="G155" s="2">
        <v>97.99</v>
      </c>
      <c r="H155" s="2">
        <v>100.39</v>
      </c>
      <c r="I155" s="2">
        <v>1.2689999999999999E-3</v>
      </c>
      <c r="J155" s="2">
        <v>2.83</v>
      </c>
      <c r="K155" s="2">
        <v>167.78</v>
      </c>
      <c r="L155" s="2">
        <v>52.36</v>
      </c>
      <c r="M155" s="2">
        <v>0.28000000000000003</v>
      </c>
    </row>
    <row r="156" spans="1:13" x14ac:dyDescent="0.25">
      <c r="A156" s="2" t="s">
        <v>19</v>
      </c>
      <c r="B156" s="2">
        <v>4095</v>
      </c>
      <c r="C156" s="3">
        <v>0.2</v>
      </c>
      <c r="D156" s="2">
        <v>640</v>
      </c>
      <c r="E156" s="2">
        <v>94.73</v>
      </c>
      <c r="F156" s="2">
        <v>101.38</v>
      </c>
      <c r="G156" s="2">
        <v>98.42</v>
      </c>
      <c r="H156" s="2">
        <v>101.5</v>
      </c>
      <c r="I156" s="2">
        <v>9.41E-4</v>
      </c>
      <c r="J156" s="2">
        <v>2.79</v>
      </c>
      <c r="K156" s="2">
        <v>229.78</v>
      </c>
      <c r="L156" s="2">
        <v>58.3</v>
      </c>
      <c r="M156" s="2">
        <v>0.25</v>
      </c>
    </row>
    <row r="157" spans="1:13" x14ac:dyDescent="0.25">
      <c r="A157" s="2" t="s">
        <v>19</v>
      </c>
      <c r="B157" s="2">
        <v>4095</v>
      </c>
      <c r="C157" s="3">
        <v>0.1</v>
      </c>
      <c r="D157" s="2">
        <v>852</v>
      </c>
      <c r="E157" s="2">
        <v>94.73</v>
      </c>
      <c r="F157" s="2">
        <v>102.4</v>
      </c>
      <c r="G157" s="2">
        <v>98.87</v>
      </c>
      <c r="H157" s="2">
        <v>102.53</v>
      </c>
      <c r="I157" s="2">
        <v>8.4500000000000005E-4</v>
      </c>
      <c r="J157" s="2">
        <v>2.92</v>
      </c>
      <c r="K157" s="2">
        <v>291.68</v>
      </c>
      <c r="L157" s="2">
        <v>97.65</v>
      </c>
      <c r="M157" s="2">
        <v>0.24</v>
      </c>
    </row>
    <row r="158" spans="1:13" x14ac:dyDescent="0.25">
      <c r="A158" s="2" t="s">
        <v>19</v>
      </c>
      <c r="B158" s="2">
        <v>4095</v>
      </c>
      <c r="C158" s="3">
        <v>0.04</v>
      </c>
      <c r="D158" s="2">
        <v>1036</v>
      </c>
      <c r="E158" s="2">
        <v>94.73</v>
      </c>
      <c r="F158" s="2">
        <v>103.34</v>
      </c>
      <c r="G158" s="2">
        <v>99.21</v>
      </c>
      <c r="H158" s="2">
        <v>103.47</v>
      </c>
      <c r="I158" s="2">
        <v>7.2900000000000005E-4</v>
      </c>
      <c r="J158" s="2">
        <v>2.93</v>
      </c>
      <c r="K158" s="2">
        <v>353.05</v>
      </c>
      <c r="L158" s="2">
        <v>187.28</v>
      </c>
      <c r="M158" s="2">
        <v>0.23</v>
      </c>
    </row>
    <row r="159" spans="1:13" x14ac:dyDescent="0.25">
      <c r="A159" s="2" t="s">
        <v>19</v>
      </c>
      <c r="B159" s="2">
        <v>4095</v>
      </c>
      <c r="C159" s="3">
        <v>0.02</v>
      </c>
      <c r="D159" s="2">
        <v>1171</v>
      </c>
      <c r="E159" s="2">
        <v>94.73</v>
      </c>
      <c r="F159" s="2">
        <v>103.81</v>
      </c>
      <c r="G159" s="2">
        <v>99.45</v>
      </c>
      <c r="H159" s="2">
        <v>103.96</v>
      </c>
      <c r="I159" s="2">
        <v>7.2499999999999995E-4</v>
      </c>
      <c r="J159" s="2">
        <v>3.03</v>
      </c>
      <c r="K159" s="2">
        <v>386.02</v>
      </c>
      <c r="L159" s="2">
        <v>278.02999999999997</v>
      </c>
      <c r="M159" s="2">
        <v>0.23</v>
      </c>
    </row>
    <row r="160" spans="1:13" x14ac:dyDescent="0.25">
      <c r="A160" s="2" t="s">
        <v>19</v>
      </c>
      <c r="B160" s="2">
        <v>4095</v>
      </c>
      <c r="C160" s="3">
        <v>0.01</v>
      </c>
      <c r="D160" s="2">
        <v>1342</v>
      </c>
      <c r="E160" s="2">
        <v>94.73</v>
      </c>
      <c r="F160" s="2">
        <v>104.23</v>
      </c>
      <c r="G160" s="2">
        <v>99.72</v>
      </c>
      <c r="H160" s="2">
        <v>104.35</v>
      </c>
      <c r="I160" s="2">
        <v>6.0899999999999995E-4</v>
      </c>
      <c r="J160" s="2">
        <v>2.86</v>
      </c>
      <c r="K160" s="2">
        <v>707.16</v>
      </c>
      <c r="L160" s="2">
        <v>540</v>
      </c>
      <c r="M160" s="2">
        <v>0.21</v>
      </c>
    </row>
    <row r="161" spans="1:13" x14ac:dyDescent="0.25">
      <c r="A161" s="2" t="s">
        <v>19</v>
      </c>
      <c r="B161" s="2">
        <v>4095</v>
      </c>
      <c r="C161" s="4">
        <v>2E-3</v>
      </c>
      <c r="D161" s="2">
        <v>1889</v>
      </c>
      <c r="E161" s="2">
        <v>94.73</v>
      </c>
      <c r="F161" s="2">
        <v>105.09</v>
      </c>
      <c r="G161" s="2">
        <v>100.52</v>
      </c>
      <c r="H161" s="2">
        <v>105.19</v>
      </c>
      <c r="I161" s="2">
        <v>5.4100000000000003E-4</v>
      </c>
      <c r="J161" s="2">
        <v>2.9</v>
      </c>
      <c r="K161" s="2">
        <v>1397.95</v>
      </c>
      <c r="L161" s="2">
        <v>1188.77</v>
      </c>
      <c r="M161" s="2">
        <v>0.2</v>
      </c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 t="s">
        <v>19</v>
      </c>
      <c r="B163" s="2">
        <v>2854</v>
      </c>
      <c r="C163" s="3">
        <v>0.5</v>
      </c>
      <c r="D163" s="2">
        <v>525</v>
      </c>
      <c r="E163" s="2">
        <v>93.29</v>
      </c>
      <c r="F163" s="2">
        <v>99.29</v>
      </c>
      <c r="G163" s="2">
        <v>95.95</v>
      </c>
      <c r="H163" s="2">
        <v>99.37</v>
      </c>
      <c r="I163" s="2">
        <v>5.8299999999999997E-4</v>
      </c>
      <c r="J163" s="2">
        <v>2.2200000000000002</v>
      </c>
      <c r="K163" s="2">
        <v>236.27</v>
      </c>
      <c r="L163" s="2">
        <v>58.73</v>
      </c>
      <c r="M163" s="2">
        <v>0.2</v>
      </c>
    </row>
    <row r="164" spans="1:13" x14ac:dyDescent="0.25">
      <c r="A164" s="2" t="s">
        <v>19</v>
      </c>
      <c r="B164" s="2">
        <v>2854</v>
      </c>
      <c r="C164" s="3">
        <v>0.2</v>
      </c>
      <c r="D164" s="2">
        <v>712</v>
      </c>
      <c r="E164" s="2">
        <v>93.29</v>
      </c>
      <c r="F164" s="2">
        <v>100.64</v>
      </c>
      <c r="G164" s="2">
        <v>96.38</v>
      </c>
      <c r="H164" s="2">
        <v>100.72</v>
      </c>
      <c r="I164" s="2">
        <v>4.5800000000000002E-4</v>
      </c>
      <c r="J164" s="2">
        <v>2.2200000000000002</v>
      </c>
      <c r="K164" s="2">
        <v>320.75</v>
      </c>
      <c r="L164" s="2">
        <v>66.42</v>
      </c>
      <c r="M164" s="2">
        <v>0.18</v>
      </c>
    </row>
    <row r="165" spans="1:13" x14ac:dyDescent="0.25">
      <c r="A165" s="2" t="s">
        <v>19</v>
      </c>
      <c r="B165" s="2">
        <v>2854</v>
      </c>
      <c r="C165" s="3">
        <v>0.1</v>
      </c>
      <c r="D165" s="2">
        <v>948</v>
      </c>
      <c r="E165" s="2">
        <v>93.29</v>
      </c>
      <c r="F165" s="2">
        <v>101.7</v>
      </c>
      <c r="G165" s="2">
        <v>96.86</v>
      </c>
      <c r="H165" s="2">
        <v>101.79</v>
      </c>
      <c r="I165" s="2">
        <v>4.4499999999999997E-4</v>
      </c>
      <c r="J165" s="2">
        <v>2.4</v>
      </c>
      <c r="K165" s="2">
        <v>401.44</v>
      </c>
      <c r="L165" s="2">
        <v>92.7</v>
      </c>
      <c r="M165" s="2">
        <v>0.18</v>
      </c>
    </row>
    <row r="166" spans="1:13" x14ac:dyDescent="0.25">
      <c r="A166" s="2" t="s">
        <v>19</v>
      </c>
      <c r="B166" s="2">
        <v>2854</v>
      </c>
      <c r="C166" s="3">
        <v>0.04</v>
      </c>
      <c r="D166" s="2">
        <v>1153</v>
      </c>
      <c r="E166" s="2">
        <v>93.29</v>
      </c>
      <c r="F166" s="2">
        <v>102.76</v>
      </c>
      <c r="G166" s="2">
        <v>97.21</v>
      </c>
      <c r="H166" s="2">
        <v>102.84</v>
      </c>
      <c r="I166" s="2">
        <v>3.68E-4</v>
      </c>
      <c r="J166" s="2">
        <v>2.38</v>
      </c>
      <c r="K166" s="2">
        <v>526.55999999999995</v>
      </c>
      <c r="L166" s="2">
        <v>207.49</v>
      </c>
      <c r="M166" s="2">
        <v>0.17</v>
      </c>
    </row>
    <row r="167" spans="1:13" x14ac:dyDescent="0.25">
      <c r="A167" s="2" t="s">
        <v>19</v>
      </c>
      <c r="B167" s="2">
        <v>2854</v>
      </c>
      <c r="C167" s="3">
        <v>0.02</v>
      </c>
      <c r="D167" s="2">
        <v>1307</v>
      </c>
      <c r="E167" s="2">
        <v>93.29</v>
      </c>
      <c r="F167" s="2">
        <v>103.27</v>
      </c>
      <c r="G167" s="2">
        <v>97.46</v>
      </c>
      <c r="H167" s="2">
        <v>103.35</v>
      </c>
      <c r="I167" s="2">
        <v>3.4200000000000002E-4</v>
      </c>
      <c r="J167" s="2">
        <v>2.4</v>
      </c>
      <c r="K167" s="2">
        <v>689.53</v>
      </c>
      <c r="L167" s="2">
        <v>338.89</v>
      </c>
      <c r="M167" s="2">
        <v>0.16</v>
      </c>
    </row>
    <row r="168" spans="1:13" x14ac:dyDescent="0.25">
      <c r="A168" s="2" t="s">
        <v>19</v>
      </c>
      <c r="B168" s="2">
        <v>2854</v>
      </c>
      <c r="C168" s="3">
        <v>0.01</v>
      </c>
      <c r="D168" s="2">
        <v>1500</v>
      </c>
      <c r="E168" s="2">
        <v>93.29</v>
      </c>
      <c r="F168" s="2">
        <v>103.71</v>
      </c>
      <c r="G168" s="2">
        <v>97.76</v>
      </c>
      <c r="H168" s="2">
        <v>103.8</v>
      </c>
      <c r="I168" s="2">
        <v>3.3700000000000001E-4</v>
      </c>
      <c r="J168" s="2">
        <v>2.4900000000000002</v>
      </c>
      <c r="K168" s="2">
        <v>860.23</v>
      </c>
      <c r="L168" s="2">
        <v>436.28</v>
      </c>
      <c r="M168" s="2">
        <v>0.16</v>
      </c>
    </row>
    <row r="169" spans="1:13" x14ac:dyDescent="0.25">
      <c r="A169" s="2" t="s">
        <v>19</v>
      </c>
      <c r="B169" s="2">
        <v>2854</v>
      </c>
      <c r="C169" s="4">
        <v>2E-3</v>
      </c>
      <c r="D169" s="2">
        <v>2106</v>
      </c>
      <c r="E169" s="2">
        <v>93.29</v>
      </c>
      <c r="F169" s="2">
        <v>104.54</v>
      </c>
      <c r="G169" s="2">
        <v>98.58</v>
      </c>
      <c r="H169" s="2">
        <v>104.64</v>
      </c>
      <c r="I169" s="2">
        <v>3.79E-4</v>
      </c>
      <c r="J169" s="2">
        <v>2.84</v>
      </c>
      <c r="K169" s="2">
        <v>1368.7</v>
      </c>
      <c r="L169" s="2">
        <v>769.25</v>
      </c>
      <c r="M169" s="2">
        <v>0.18</v>
      </c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 t="s">
        <v>19</v>
      </c>
      <c r="B171" s="2">
        <v>1977</v>
      </c>
      <c r="C171" s="3">
        <v>0.5</v>
      </c>
      <c r="D171" s="2">
        <v>564</v>
      </c>
      <c r="E171" s="2">
        <v>91.09</v>
      </c>
      <c r="F171" s="2">
        <v>98.81</v>
      </c>
      <c r="G171" s="2">
        <v>95.1</v>
      </c>
      <c r="H171" s="2">
        <v>98.88</v>
      </c>
      <c r="I171" s="2">
        <v>5.2899999999999996E-4</v>
      </c>
      <c r="J171" s="2">
        <v>2.15</v>
      </c>
      <c r="K171" s="2">
        <v>262.94</v>
      </c>
      <c r="L171" s="2">
        <v>63</v>
      </c>
      <c r="M171" s="2">
        <v>0.19</v>
      </c>
    </row>
    <row r="172" spans="1:13" x14ac:dyDescent="0.25">
      <c r="A172" s="2" t="s">
        <v>19</v>
      </c>
      <c r="B172" s="2">
        <v>1977</v>
      </c>
      <c r="C172" s="3">
        <v>0.2</v>
      </c>
      <c r="D172" s="2">
        <v>768</v>
      </c>
      <c r="E172" s="2">
        <v>91.09</v>
      </c>
      <c r="F172" s="2">
        <v>100.27</v>
      </c>
      <c r="G172" s="2">
        <v>95.57</v>
      </c>
      <c r="H172" s="2">
        <v>100.34</v>
      </c>
      <c r="I172" s="2">
        <v>4.0700000000000003E-4</v>
      </c>
      <c r="J172" s="2">
        <v>2.12</v>
      </c>
      <c r="K172" s="2">
        <v>361.61</v>
      </c>
      <c r="L172" s="2">
        <v>72.260000000000005</v>
      </c>
      <c r="M172" s="2">
        <v>0.17</v>
      </c>
    </row>
    <row r="173" spans="1:13" x14ac:dyDescent="0.25">
      <c r="A173" s="2" t="s">
        <v>19</v>
      </c>
      <c r="B173" s="2">
        <v>1977</v>
      </c>
      <c r="C173" s="3">
        <v>0.1</v>
      </c>
      <c r="D173" s="2">
        <v>1022</v>
      </c>
      <c r="E173" s="2">
        <v>91.09</v>
      </c>
      <c r="F173" s="2">
        <v>101.35</v>
      </c>
      <c r="G173" s="2">
        <v>96.06</v>
      </c>
      <c r="H173" s="2">
        <v>101.43</v>
      </c>
      <c r="I173" s="2">
        <v>3.7199999999999999E-4</v>
      </c>
      <c r="J173" s="2">
        <v>2.2599999999999998</v>
      </c>
      <c r="K173" s="2">
        <v>490.02</v>
      </c>
      <c r="L173" s="2">
        <v>233.48</v>
      </c>
      <c r="M173" s="2">
        <v>0.16</v>
      </c>
    </row>
    <row r="174" spans="1:13" x14ac:dyDescent="0.25">
      <c r="A174" s="2" t="s">
        <v>19</v>
      </c>
      <c r="B174" s="2">
        <v>1977</v>
      </c>
      <c r="C174" s="3">
        <v>0.04</v>
      </c>
      <c r="D174" s="2">
        <v>1243</v>
      </c>
      <c r="E174" s="2">
        <v>91.09</v>
      </c>
      <c r="F174" s="2">
        <v>102.52</v>
      </c>
      <c r="G174" s="2">
        <v>96.45</v>
      </c>
      <c r="H174" s="2">
        <v>102.58</v>
      </c>
      <c r="I174" s="2">
        <v>2.3900000000000001E-4</v>
      </c>
      <c r="J174" s="2">
        <v>2.0499999999999998</v>
      </c>
      <c r="K174" s="2">
        <v>925.57</v>
      </c>
      <c r="L174" s="2">
        <v>537.75</v>
      </c>
      <c r="M174" s="2">
        <v>0.14000000000000001</v>
      </c>
    </row>
    <row r="175" spans="1:13" x14ac:dyDescent="0.25">
      <c r="A175" s="2" t="s">
        <v>19</v>
      </c>
      <c r="B175" s="2">
        <v>1977</v>
      </c>
      <c r="C175" s="3">
        <v>0.02</v>
      </c>
      <c r="D175" s="2">
        <v>1413</v>
      </c>
      <c r="E175" s="2">
        <v>91.09</v>
      </c>
      <c r="F175" s="2">
        <v>103.07</v>
      </c>
      <c r="G175" s="2">
        <v>96.73</v>
      </c>
      <c r="H175" s="2">
        <v>103.12</v>
      </c>
      <c r="I175" s="2">
        <v>2.0799999999999999E-4</v>
      </c>
      <c r="J175" s="2">
        <v>2.0099999999999998</v>
      </c>
      <c r="K175" s="2">
        <v>1220.72</v>
      </c>
      <c r="L175" s="2">
        <v>693.37</v>
      </c>
      <c r="M175" s="2">
        <v>0.13</v>
      </c>
    </row>
    <row r="176" spans="1:13" x14ac:dyDescent="0.25">
      <c r="A176" s="2" t="s">
        <v>19</v>
      </c>
      <c r="B176" s="2">
        <v>1977</v>
      </c>
      <c r="C176" s="3">
        <v>0.01</v>
      </c>
      <c r="D176" s="2">
        <v>1623</v>
      </c>
      <c r="E176" s="2">
        <v>91.09</v>
      </c>
      <c r="F176" s="2">
        <v>103.52</v>
      </c>
      <c r="G176" s="2">
        <v>97.05</v>
      </c>
      <c r="H176" s="2">
        <v>103.57</v>
      </c>
      <c r="I176" s="2">
        <v>1.9599999999999999E-4</v>
      </c>
      <c r="J176" s="2">
        <v>2.02</v>
      </c>
      <c r="K176" s="2">
        <v>1515.56</v>
      </c>
      <c r="L176" s="2">
        <v>791.72</v>
      </c>
      <c r="M176" s="2">
        <v>0.13</v>
      </c>
    </row>
    <row r="177" spans="1:13" x14ac:dyDescent="0.25">
      <c r="A177" s="2" t="s">
        <v>19</v>
      </c>
      <c r="B177" s="2">
        <v>1977</v>
      </c>
      <c r="C177" s="4">
        <v>2E-3</v>
      </c>
      <c r="D177" s="2">
        <v>2275</v>
      </c>
      <c r="E177" s="2">
        <v>91.09</v>
      </c>
      <c r="F177" s="2">
        <v>104.35</v>
      </c>
      <c r="G177" s="2">
        <v>97.93</v>
      </c>
      <c r="H177" s="2">
        <v>104.39</v>
      </c>
      <c r="I177" s="2">
        <v>1.9599999999999999E-4</v>
      </c>
      <c r="J177" s="2">
        <v>2.16</v>
      </c>
      <c r="K177" s="2">
        <v>2330.5</v>
      </c>
      <c r="L177" s="2">
        <v>919.61</v>
      </c>
      <c r="M177" s="2">
        <v>0.13</v>
      </c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 t="s">
        <v>19</v>
      </c>
      <c r="B179" s="2">
        <v>1212</v>
      </c>
      <c r="C179" s="3">
        <v>0.5</v>
      </c>
      <c r="D179" s="2">
        <v>606</v>
      </c>
      <c r="E179" s="2">
        <v>91.29</v>
      </c>
      <c r="F179" s="2">
        <v>97.97</v>
      </c>
      <c r="G179" s="2">
        <v>95.08</v>
      </c>
      <c r="H179" s="2">
        <v>98.19</v>
      </c>
      <c r="I179" s="2">
        <v>1.6249999999999999E-3</v>
      </c>
      <c r="J179" s="2">
        <v>3.8</v>
      </c>
      <c r="K179" s="2">
        <v>159.4</v>
      </c>
      <c r="L179" s="2">
        <v>34.75</v>
      </c>
      <c r="M179" s="2">
        <v>0.31</v>
      </c>
    </row>
    <row r="180" spans="1:13" x14ac:dyDescent="0.25">
      <c r="A180" s="2" t="s">
        <v>19</v>
      </c>
      <c r="B180" s="2">
        <v>1212</v>
      </c>
      <c r="C180" s="3">
        <v>0.2</v>
      </c>
      <c r="D180" s="2">
        <v>827</v>
      </c>
      <c r="E180" s="2">
        <v>91.29</v>
      </c>
      <c r="F180" s="2">
        <v>99.58</v>
      </c>
      <c r="G180" s="2">
        <v>95.67</v>
      </c>
      <c r="H180" s="2">
        <v>99.79</v>
      </c>
      <c r="I180" s="2">
        <v>1.3240000000000001E-3</v>
      </c>
      <c r="J180" s="2">
        <v>3.72</v>
      </c>
      <c r="K180" s="2">
        <v>222.46</v>
      </c>
      <c r="L180" s="2">
        <v>43.44</v>
      </c>
      <c r="M180" s="2">
        <v>0.28999999999999998</v>
      </c>
    </row>
    <row r="181" spans="1:13" x14ac:dyDescent="0.25">
      <c r="A181" s="2" t="s">
        <v>19</v>
      </c>
      <c r="B181" s="2">
        <v>1212</v>
      </c>
      <c r="C181" s="3">
        <v>0.1</v>
      </c>
      <c r="D181" s="2">
        <v>1100</v>
      </c>
      <c r="E181" s="2">
        <v>91.29</v>
      </c>
      <c r="F181" s="2">
        <v>100.65</v>
      </c>
      <c r="G181" s="2">
        <v>96.32</v>
      </c>
      <c r="H181" s="2">
        <v>100.91</v>
      </c>
      <c r="I181" s="2">
        <v>1.395E-3</v>
      </c>
      <c r="J181" s="2">
        <v>4.04</v>
      </c>
      <c r="K181" s="2">
        <v>272.01</v>
      </c>
      <c r="L181" s="2">
        <v>78.78</v>
      </c>
      <c r="M181" s="2">
        <v>0.3</v>
      </c>
    </row>
    <row r="182" spans="1:13" x14ac:dyDescent="0.25">
      <c r="A182" s="2" t="s">
        <v>19</v>
      </c>
      <c r="B182" s="2">
        <v>1212</v>
      </c>
      <c r="C182" s="3">
        <v>0.04</v>
      </c>
      <c r="D182" s="2">
        <v>1339</v>
      </c>
      <c r="E182" s="2">
        <v>91.29</v>
      </c>
      <c r="F182" s="2">
        <v>101.97</v>
      </c>
      <c r="G182" s="2">
        <v>96.84</v>
      </c>
      <c r="H182" s="2">
        <v>102.21</v>
      </c>
      <c r="I182" s="2">
        <v>1.1460000000000001E-3</v>
      </c>
      <c r="J182" s="2">
        <v>3.93</v>
      </c>
      <c r="K182" s="2">
        <v>341.93</v>
      </c>
      <c r="L182" s="2">
        <v>258.63</v>
      </c>
      <c r="M182" s="2">
        <v>0.28000000000000003</v>
      </c>
    </row>
    <row r="183" spans="1:13" x14ac:dyDescent="0.25">
      <c r="A183" s="2" t="s">
        <v>19</v>
      </c>
      <c r="B183" s="2">
        <v>1212</v>
      </c>
      <c r="C183" s="3">
        <v>0.02</v>
      </c>
      <c r="D183" s="2">
        <v>1525</v>
      </c>
      <c r="E183" s="2">
        <v>91.29</v>
      </c>
      <c r="F183" s="2">
        <v>102.64</v>
      </c>
      <c r="G183" s="2">
        <v>97.21</v>
      </c>
      <c r="H183" s="2">
        <v>102.81</v>
      </c>
      <c r="I183" s="2">
        <v>8.2200000000000003E-4</v>
      </c>
      <c r="J183" s="2">
        <v>3.57</v>
      </c>
      <c r="K183" s="2">
        <v>741.78</v>
      </c>
      <c r="L183" s="2">
        <v>597.19000000000005</v>
      </c>
      <c r="M183" s="2">
        <v>0.24</v>
      </c>
    </row>
    <row r="184" spans="1:13" x14ac:dyDescent="0.25">
      <c r="A184" s="2" t="s">
        <v>19</v>
      </c>
      <c r="B184" s="2">
        <v>1212</v>
      </c>
      <c r="C184" s="3">
        <v>0.01</v>
      </c>
      <c r="D184" s="2">
        <v>1753</v>
      </c>
      <c r="E184" s="2">
        <v>91.29</v>
      </c>
      <c r="F184" s="2">
        <v>103.17</v>
      </c>
      <c r="G184" s="2">
        <v>97.63</v>
      </c>
      <c r="H184" s="2">
        <v>103.3</v>
      </c>
      <c r="I184" s="2">
        <v>6.4899999999999995E-4</v>
      </c>
      <c r="J184" s="2">
        <v>3.33</v>
      </c>
      <c r="K184" s="2">
        <v>1138.23</v>
      </c>
      <c r="L184" s="2">
        <v>871.93</v>
      </c>
      <c r="M184" s="2">
        <v>0.22</v>
      </c>
    </row>
    <row r="185" spans="1:13" x14ac:dyDescent="0.25">
      <c r="A185" s="2" t="s">
        <v>19</v>
      </c>
      <c r="B185" s="2">
        <v>1212</v>
      </c>
      <c r="C185" s="4">
        <v>2E-3</v>
      </c>
      <c r="D185" s="2">
        <v>2454</v>
      </c>
      <c r="E185" s="2">
        <v>91.29</v>
      </c>
      <c r="F185" s="2">
        <v>104.06</v>
      </c>
      <c r="G185" s="2">
        <v>98.94</v>
      </c>
      <c r="H185" s="2">
        <v>104.16</v>
      </c>
      <c r="I185" s="2">
        <v>4.9899999999999999E-4</v>
      </c>
      <c r="J185" s="2">
        <v>3.16</v>
      </c>
      <c r="K185" s="2">
        <v>2011.67</v>
      </c>
      <c r="L185" s="2">
        <v>1066.1400000000001</v>
      </c>
      <c r="M185" s="2">
        <v>0.19</v>
      </c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 t="s">
        <v>19</v>
      </c>
      <c r="B187" s="2">
        <v>1116</v>
      </c>
      <c r="C187" s="3">
        <v>0.5</v>
      </c>
      <c r="D187" s="2">
        <v>606</v>
      </c>
      <c r="E187" s="2">
        <v>91.31</v>
      </c>
      <c r="F187" s="2">
        <v>97.79</v>
      </c>
      <c r="G187" s="2">
        <v>94.96</v>
      </c>
      <c r="H187" s="2">
        <v>98.03</v>
      </c>
      <c r="I187" s="2">
        <v>1.7440000000000001E-3</v>
      </c>
      <c r="J187" s="2">
        <v>3.91</v>
      </c>
      <c r="K187" s="2">
        <v>154.81</v>
      </c>
      <c r="L187" s="2">
        <v>33.64</v>
      </c>
      <c r="M187" s="2">
        <v>0.32</v>
      </c>
    </row>
    <row r="188" spans="1:13" x14ac:dyDescent="0.25">
      <c r="A188" s="2" t="s">
        <v>19</v>
      </c>
      <c r="B188" s="2">
        <v>1116</v>
      </c>
      <c r="C188" s="3">
        <v>0.2</v>
      </c>
      <c r="D188" s="2">
        <v>827</v>
      </c>
      <c r="E188" s="2">
        <v>91.31</v>
      </c>
      <c r="F188" s="2">
        <v>99.43</v>
      </c>
      <c r="G188" s="2">
        <v>95.55</v>
      </c>
      <c r="H188" s="2">
        <v>99.66</v>
      </c>
      <c r="I188" s="2">
        <v>1.384E-3</v>
      </c>
      <c r="J188" s="2">
        <v>3.87</v>
      </c>
      <c r="K188" s="2">
        <v>213.91</v>
      </c>
      <c r="L188" s="2">
        <v>39.69</v>
      </c>
      <c r="M188" s="2">
        <v>0.28999999999999998</v>
      </c>
    </row>
    <row r="189" spans="1:13" x14ac:dyDescent="0.25">
      <c r="A189" s="2" t="s">
        <v>19</v>
      </c>
      <c r="B189" s="2">
        <v>1116</v>
      </c>
      <c r="C189" s="3">
        <v>0.1</v>
      </c>
      <c r="D189" s="2">
        <v>1100</v>
      </c>
      <c r="E189" s="2">
        <v>91.31</v>
      </c>
      <c r="F189" s="2">
        <v>100.48</v>
      </c>
      <c r="G189" s="2">
        <v>96.22</v>
      </c>
      <c r="H189" s="2">
        <v>100.76</v>
      </c>
      <c r="I189" s="2">
        <v>1.5250000000000001E-3</v>
      </c>
      <c r="J189" s="2">
        <v>4.26</v>
      </c>
      <c r="K189" s="2">
        <v>258.32</v>
      </c>
      <c r="L189" s="2">
        <v>103.08</v>
      </c>
      <c r="M189" s="2">
        <v>0.31</v>
      </c>
    </row>
    <row r="190" spans="1:13" x14ac:dyDescent="0.25">
      <c r="A190" s="2" t="s">
        <v>19</v>
      </c>
      <c r="B190" s="2">
        <v>1116</v>
      </c>
      <c r="C190" s="3">
        <v>0.04</v>
      </c>
      <c r="D190" s="2">
        <v>1339</v>
      </c>
      <c r="E190" s="2">
        <v>91.31</v>
      </c>
      <c r="F190" s="2">
        <v>101.81</v>
      </c>
      <c r="G190" s="2">
        <v>96.73</v>
      </c>
      <c r="H190" s="2">
        <v>102.08</v>
      </c>
      <c r="I190" s="2">
        <v>1.2819999999999999E-3</v>
      </c>
      <c r="J190" s="2">
        <v>4.1500000000000004</v>
      </c>
      <c r="K190" s="2">
        <v>322.72000000000003</v>
      </c>
      <c r="L190" s="2">
        <v>362.91</v>
      </c>
      <c r="M190" s="2">
        <v>0.28999999999999998</v>
      </c>
    </row>
    <row r="191" spans="1:13" x14ac:dyDescent="0.25">
      <c r="A191" s="2" t="s">
        <v>19</v>
      </c>
      <c r="B191" s="2">
        <v>1116</v>
      </c>
      <c r="C191" s="3">
        <v>0.02</v>
      </c>
      <c r="D191" s="2">
        <v>1525</v>
      </c>
      <c r="E191" s="2">
        <v>91.31</v>
      </c>
      <c r="F191" s="2">
        <v>102.4</v>
      </c>
      <c r="G191" s="2">
        <v>97.11</v>
      </c>
      <c r="H191" s="2">
        <v>102.68</v>
      </c>
      <c r="I191" s="2">
        <v>1.255E-3</v>
      </c>
      <c r="J191" s="2">
        <v>4.3</v>
      </c>
      <c r="K191" s="2">
        <v>364.48</v>
      </c>
      <c r="L191" s="2">
        <v>781.11</v>
      </c>
      <c r="M191" s="2">
        <v>0.28999999999999998</v>
      </c>
    </row>
    <row r="192" spans="1:13" x14ac:dyDescent="0.25">
      <c r="A192" s="2" t="s">
        <v>19</v>
      </c>
      <c r="B192" s="2">
        <v>1116</v>
      </c>
      <c r="C192" s="3">
        <v>0.01</v>
      </c>
      <c r="D192" s="2">
        <v>1753</v>
      </c>
      <c r="E192" s="2">
        <v>91.31</v>
      </c>
      <c r="F192" s="2">
        <v>103.14</v>
      </c>
      <c r="G192" s="2">
        <v>97.55</v>
      </c>
      <c r="H192" s="2">
        <v>103.22</v>
      </c>
      <c r="I192" s="2">
        <v>4.7899999999999999E-4</v>
      </c>
      <c r="J192" s="2">
        <v>2.85</v>
      </c>
      <c r="K192" s="2">
        <v>1593.82</v>
      </c>
      <c r="L192" s="2">
        <v>1049.68</v>
      </c>
      <c r="M192" s="2">
        <v>0.18</v>
      </c>
    </row>
    <row r="193" spans="1:13" x14ac:dyDescent="0.25">
      <c r="A193" s="2" t="s">
        <v>19</v>
      </c>
      <c r="B193" s="2">
        <v>1116</v>
      </c>
      <c r="C193" s="4">
        <v>2E-3</v>
      </c>
      <c r="D193" s="2">
        <v>2454</v>
      </c>
      <c r="E193" s="2">
        <v>91.31</v>
      </c>
      <c r="F193" s="2">
        <v>104.04</v>
      </c>
      <c r="G193" s="2">
        <v>98.8</v>
      </c>
      <c r="H193" s="2">
        <v>104.1</v>
      </c>
      <c r="I193" s="2">
        <v>3.5E-4</v>
      </c>
      <c r="J193" s="2">
        <v>2.63</v>
      </c>
      <c r="K193" s="2">
        <v>2627.12</v>
      </c>
      <c r="L193" s="2">
        <v>1200.6199999999999</v>
      </c>
      <c r="M193" s="2">
        <v>0.16</v>
      </c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 t="s">
        <v>19</v>
      </c>
      <c r="B195" s="2">
        <v>1082</v>
      </c>
      <c r="C195" s="2"/>
      <c r="D195" s="2" t="s">
        <v>20</v>
      </c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 t="s">
        <v>19</v>
      </c>
      <c r="B197" s="2">
        <v>1048</v>
      </c>
      <c r="C197" s="3">
        <v>0.5</v>
      </c>
      <c r="D197" s="2">
        <v>606</v>
      </c>
      <c r="E197" s="2">
        <v>91.14</v>
      </c>
      <c r="F197" s="2">
        <v>97.72</v>
      </c>
      <c r="G197" s="2">
        <v>94.79</v>
      </c>
      <c r="H197" s="2">
        <v>97.95</v>
      </c>
      <c r="I197" s="2">
        <v>1.64E-3</v>
      </c>
      <c r="J197" s="2">
        <v>3.83</v>
      </c>
      <c r="K197" s="2">
        <v>158.18</v>
      </c>
      <c r="L197" s="2">
        <v>33.85</v>
      </c>
      <c r="M197" s="2">
        <v>0.31</v>
      </c>
    </row>
    <row r="198" spans="1:13" x14ac:dyDescent="0.25">
      <c r="A198" s="2" t="s">
        <v>19</v>
      </c>
      <c r="B198" s="2">
        <v>1048</v>
      </c>
      <c r="C198" s="3">
        <v>0.2</v>
      </c>
      <c r="D198" s="2">
        <v>827</v>
      </c>
      <c r="E198" s="2">
        <v>91.14</v>
      </c>
      <c r="F198" s="2">
        <v>99.36</v>
      </c>
      <c r="G198" s="2">
        <v>95.39</v>
      </c>
      <c r="H198" s="2">
        <v>99.58</v>
      </c>
      <c r="I198" s="2">
        <v>1.323E-3</v>
      </c>
      <c r="J198" s="2">
        <v>3.8</v>
      </c>
      <c r="K198" s="2">
        <v>217.83</v>
      </c>
      <c r="L198" s="2">
        <v>40.18</v>
      </c>
      <c r="M198" s="2">
        <v>0.28999999999999998</v>
      </c>
    </row>
    <row r="199" spans="1:13" x14ac:dyDescent="0.25">
      <c r="A199" s="2" t="s">
        <v>19</v>
      </c>
      <c r="B199" s="2">
        <v>1048</v>
      </c>
      <c r="C199" s="3">
        <v>0.1</v>
      </c>
      <c r="D199" s="2">
        <v>1100</v>
      </c>
      <c r="E199" s="2">
        <v>91.14</v>
      </c>
      <c r="F199" s="2">
        <v>100.43</v>
      </c>
      <c r="G199" s="2">
        <v>96.05</v>
      </c>
      <c r="H199" s="2">
        <v>100.7</v>
      </c>
      <c r="I199" s="2">
        <v>1.444E-3</v>
      </c>
      <c r="J199" s="2">
        <v>4.17</v>
      </c>
      <c r="K199" s="2">
        <v>263.95</v>
      </c>
      <c r="L199" s="2">
        <v>124.66</v>
      </c>
      <c r="M199" s="2">
        <v>0.31</v>
      </c>
    </row>
    <row r="200" spans="1:13" x14ac:dyDescent="0.25">
      <c r="A200" s="2" t="s">
        <v>19</v>
      </c>
      <c r="B200" s="2">
        <v>1048</v>
      </c>
      <c r="C200" s="3">
        <v>0.04</v>
      </c>
      <c r="D200" s="2">
        <v>1339</v>
      </c>
      <c r="E200" s="2">
        <v>91.14</v>
      </c>
      <c r="F200" s="2">
        <v>101.77</v>
      </c>
      <c r="G200" s="2">
        <v>96.57</v>
      </c>
      <c r="H200" s="2">
        <v>102.03</v>
      </c>
      <c r="I200" s="2">
        <v>1.217E-3</v>
      </c>
      <c r="J200" s="2">
        <v>4.07</v>
      </c>
      <c r="K200" s="2">
        <v>329.3</v>
      </c>
      <c r="L200" s="2">
        <v>419.63</v>
      </c>
      <c r="M200" s="2">
        <v>0.28999999999999998</v>
      </c>
    </row>
    <row r="201" spans="1:13" x14ac:dyDescent="0.25">
      <c r="A201" s="2" t="s">
        <v>19</v>
      </c>
      <c r="B201" s="2">
        <v>1048</v>
      </c>
      <c r="C201" s="3">
        <v>0.02</v>
      </c>
      <c r="D201" s="2">
        <v>1525</v>
      </c>
      <c r="E201" s="2">
        <v>91.14</v>
      </c>
      <c r="F201" s="2">
        <v>102.35</v>
      </c>
      <c r="G201" s="2">
        <v>96.93</v>
      </c>
      <c r="H201" s="2">
        <v>102.63</v>
      </c>
      <c r="I201" s="2">
        <v>1.1739999999999999E-3</v>
      </c>
      <c r="J201" s="2">
        <v>4.21</v>
      </c>
      <c r="K201" s="2">
        <v>375.51</v>
      </c>
      <c r="L201" s="2">
        <v>864.64</v>
      </c>
      <c r="M201" s="2">
        <v>0.28000000000000003</v>
      </c>
    </row>
    <row r="202" spans="1:13" x14ac:dyDescent="0.25">
      <c r="A202" s="2" t="s">
        <v>19</v>
      </c>
      <c r="B202" s="2">
        <v>1048</v>
      </c>
      <c r="C202" s="3">
        <v>0.01</v>
      </c>
      <c r="D202" s="2">
        <v>1753</v>
      </c>
      <c r="E202" s="2">
        <v>91.14</v>
      </c>
      <c r="F202" s="2">
        <v>102.75</v>
      </c>
      <c r="G202" s="2">
        <v>97.38</v>
      </c>
      <c r="H202" s="2">
        <v>103.06</v>
      </c>
      <c r="I202" s="2">
        <v>1.2509999999999999E-3</v>
      </c>
      <c r="J202" s="2">
        <v>4.51</v>
      </c>
      <c r="K202" s="2">
        <v>411.46</v>
      </c>
      <c r="L202" s="2">
        <v>991.79</v>
      </c>
      <c r="M202" s="2">
        <v>0.3</v>
      </c>
    </row>
    <row r="203" spans="1:13" x14ac:dyDescent="0.25">
      <c r="A203" s="2" t="s">
        <v>19</v>
      </c>
      <c r="B203" s="2">
        <v>1048</v>
      </c>
      <c r="C203" s="4">
        <v>2E-3</v>
      </c>
      <c r="D203" s="2">
        <v>2454</v>
      </c>
      <c r="E203" s="2">
        <v>91.14</v>
      </c>
      <c r="F203" s="2">
        <v>103.87</v>
      </c>
      <c r="G203" s="2">
        <v>98.63</v>
      </c>
      <c r="H203" s="2">
        <v>103.92</v>
      </c>
      <c r="I203" s="2">
        <v>3.5100000000000002E-4</v>
      </c>
      <c r="J203" s="2">
        <v>2.63</v>
      </c>
      <c r="K203" s="2">
        <v>2623.78</v>
      </c>
      <c r="L203" s="2">
        <v>1200.4100000000001</v>
      </c>
      <c r="M203" s="2">
        <v>0.16</v>
      </c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 t="s">
        <v>19</v>
      </c>
      <c r="B205" s="2">
        <v>1024</v>
      </c>
      <c r="C205" s="3">
        <v>0.5</v>
      </c>
      <c r="D205" s="2">
        <v>606</v>
      </c>
      <c r="E205" s="2">
        <v>90.82</v>
      </c>
      <c r="F205" s="2">
        <v>97.26</v>
      </c>
      <c r="G205" s="2">
        <v>96.13</v>
      </c>
      <c r="H205" s="2">
        <v>97.79</v>
      </c>
      <c r="I205" s="2">
        <v>6.6689999999999996E-3</v>
      </c>
      <c r="J205" s="2">
        <v>5.85</v>
      </c>
      <c r="K205" s="2">
        <v>103.65</v>
      </c>
      <c r="L205" s="2">
        <v>35.65</v>
      </c>
      <c r="M205" s="2">
        <v>0.6</v>
      </c>
    </row>
    <row r="206" spans="1:13" x14ac:dyDescent="0.25">
      <c r="A206" s="2" t="s">
        <v>19</v>
      </c>
      <c r="B206" s="2">
        <v>1024</v>
      </c>
      <c r="C206" s="3">
        <v>0.2</v>
      </c>
      <c r="D206" s="2">
        <v>827</v>
      </c>
      <c r="E206" s="2">
        <v>90.82</v>
      </c>
      <c r="F206" s="2">
        <v>99.21</v>
      </c>
      <c r="G206" s="2">
        <v>96.81</v>
      </c>
      <c r="H206" s="2">
        <v>99.51</v>
      </c>
      <c r="I206" s="2">
        <v>2.7239999999999999E-3</v>
      </c>
      <c r="J206" s="2">
        <v>4.43</v>
      </c>
      <c r="K206" s="2">
        <v>186.75</v>
      </c>
      <c r="L206" s="2">
        <v>50.41</v>
      </c>
      <c r="M206" s="2">
        <v>0.41</v>
      </c>
    </row>
    <row r="207" spans="1:13" x14ac:dyDescent="0.25">
      <c r="A207" s="2" t="s">
        <v>19</v>
      </c>
      <c r="B207" s="2">
        <v>1024</v>
      </c>
      <c r="C207" s="3">
        <v>0.1</v>
      </c>
      <c r="D207" s="2">
        <v>1100</v>
      </c>
      <c r="E207" s="2">
        <v>90.82</v>
      </c>
      <c r="F207" s="2">
        <v>100.35</v>
      </c>
      <c r="G207" s="2">
        <v>97.49</v>
      </c>
      <c r="H207" s="2">
        <v>100.65</v>
      </c>
      <c r="I207" s="2">
        <v>2.3349999999999998E-3</v>
      </c>
      <c r="J207" s="2">
        <v>4.38</v>
      </c>
      <c r="K207" s="2">
        <v>251.07</v>
      </c>
      <c r="L207" s="2">
        <v>82.53</v>
      </c>
      <c r="M207" s="2">
        <v>0.38</v>
      </c>
    </row>
    <row r="208" spans="1:13" x14ac:dyDescent="0.25">
      <c r="A208" s="2" t="s">
        <v>19</v>
      </c>
      <c r="B208" s="2">
        <v>1024</v>
      </c>
      <c r="C208" s="3">
        <v>0.04</v>
      </c>
      <c r="D208" s="2">
        <v>1339</v>
      </c>
      <c r="E208" s="2">
        <v>90.82</v>
      </c>
      <c r="F208" s="2">
        <v>101.75</v>
      </c>
      <c r="G208" s="2">
        <v>97.99</v>
      </c>
      <c r="H208" s="2">
        <v>101.98</v>
      </c>
      <c r="I208" s="2">
        <v>1.5219999999999999E-3</v>
      </c>
      <c r="J208" s="2">
        <v>3.85</v>
      </c>
      <c r="K208" s="2">
        <v>347.61</v>
      </c>
      <c r="L208" s="2">
        <v>584.89</v>
      </c>
      <c r="M208" s="2">
        <v>0.32</v>
      </c>
    </row>
    <row r="209" spans="1:13" x14ac:dyDescent="0.25">
      <c r="A209" s="2" t="s">
        <v>19</v>
      </c>
      <c r="B209" s="2">
        <v>1024</v>
      </c>
      <c r="C209" s="3">
        <v>0.02</v>
      </c>
      <c r="D209" s="2">
        <v>1525</v>
      </c>
      <c r="E209" s="2">
        <v>90.82</v>
      </c>
      <c r="F209" s="2">
        <v>102.34</v>
      </c>
      <c r="G209" s="2">
        <v>98.34</v>
      </c>
      <c r="H209" s="2">
        <v>102.57</v>
      </c>
      <c r="I209" s="2">
        <v>1.4189999999999999E-3</v>
      </c>
      <c r="J209" s="2">
        <v>3.85</v>
      </c>
      <c r="K209" s="2">
        <v>415.18</v>
      </c>
      <c r="L209" s="2">
        <v>855.01</v>
      </c>
      <c r="M209" s="2">
        <v>0.31</v>
      </c>
    </row>
    <row r="210" spans="1:13" x14ac:dyDescent="0.25">
      <c r="A210" s="2" t="s">
        <v>19</v>
      </c>
      <c r="B210" s="2">
        <v>1024</v>
      </c>
      <c r="C210" s="3">
        <v>0.01</v>
      </c>
      <c r="D210" s="2">
        <v>1753</v>
      </c>
      <c r="E210" s="2">
        <v>90.82</v>
      </c>
      <c r="F210" s="2">
        <v>102.76</v>
      </c>
      <c r="G210" s="2">
        <v>98.72</v>
      </c>
      <c r="H210" s="2">
        <v>102.99</v>
      </c>
      <c r="I210" s="2">
        <v>1.341E-3</v>
      </c>
      <c r="J210" s="2">
        <v>3.92</v>
      </c>
      <c r="K210" s="2">
        <v>618.35</v>
      </c>
      <c r="L210" s="2">
        <v>1123.2</v>
      </c>
      <c r="M210" s="2">
        <v>0.3</v>
      </c>
    </row>
    <row r="211" spans="1:13" x14ac:dyDescent="0.25">
      <c r="A211" s="2" t="s">
        <v>19</v>
      </c>
      <c r="B211" s="2">
        <v>1024</v>
      </c>
      <c r="C211" s="4">
        <v>2E-3</v>
      </c>
      <c r="D211" s="2">
        <v>2454</v>
      </c>
      <c r="E211" s="2">
        <v>90.82</v>
      </c>
      <c r="F211" s="2">
        <v>103.87</v>
      </c>
      <c r="G211" s="2">
        <v>99.82</v>
      </c>
      <c r="H211" s="2">
        <v>103.91</v>
      </c>
      <c r="I211" s="2">
        <v>2.9300000000000002E-4</v>
      </c>
      <c r="J211" s="2">
        <v>2.09</v>
      </c>
      <c r="K211" s="2">
        <v>2958.01</v>
      </c>
      <c r="L211" s="2">
        <v>1231.99</v>
      </c>
      <c r="M211" s="2">
        <v>0.15</v>
      </c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 t="s">
        <v>19</v>
      </c>
      <c r="B213" s="2">
        <v>731</v>
      </c>
      <c r="C213" s="3">
        <v>0.5</v>
      </c>
      <c r="D213" s="2">
        <v>636</v>
      </c>
      <c r="E213" s="2">
        <v>86.96</v>
      </c>
      <c r="F213" s="2">
        <v>97.2</v>
      </c>
      <c r="G213" s="2">
        <v>92.38</v>
      </c>
      <c r="H213" s="2">
        <v>97.28</v>
      </c>
      <c r="I213" s="2">
        <v>5.3200000000000003E-4</v>
      </c>
      <c r="J213" s="2">
        <v>2.31</v>
      </c>
      <c r="K213" s="2">
        <v>274.99</v>
      </c>
      <c r="L213" s="2">
        <v>57.66</v>
      </c>
      <c r="M213" s="2">
        <v>0.19</v>
      </c>
    </row>
    <row r="214" spans="1:13" x14ac:dyDescent="0.25">
      <c r="A214" s="2" t="s">
        <v>19</v>
      </c>
      <c r="B214" s="2">
        <v>731</v>
      </c>
      <c r="C214" s="3">
        <v>0.2</v>
      </c>
      <c r="D214" s="2">
        <v>870</v>
      </c>
      <c r="E214" s="2">
        <v>86.96</v>
      </c>
      <c r="F214" s="2">
        <v>99.14</v>
      </c>
      <c r="G214" s="2">
        <v>93.04</v>
      </c>
      <c r="H214" s="2">
        <v>99.21</v>
      </c>
      <c r="I214" s="2">
        <v>3.7399999999999998E-4</v>
      </c>
      <c r="J214" s="2">
        <v>2.1800000000000002</v>
      </c>
      <c r="K214" s="2">
        <v>399.63</v>
      </c>
      <c r="L214" s="2">
        <v>70.790000000000006</v>
      </c>
      <c r="M214" s="2">
        <v>0.16</v>
      </c>
    </row>
    <row r="215" spans="1:13" x14ac:dyDescent="0.25">
      <c r="A215" s="2" t="s">
        <v>19</v>
      </c>
      <c r="B215" s="2">
        <v>731</v>
      </c>
      <c r="C215" s="3">
        <v>0.1</v>
      </c>
      <c r="D215" s="2">
        <v>1157</v>
      </c>
      <c r="E215" s="2">
        <v>86.96</v>
      </c>
      <c r="F215" s="2">
        <v>100.27</v>
      </c>
      <c r="G215" s="2">
        <v>93.72</v>
      </c>
      <c r="H215" s="2">
        <v>100.36</v>
      </c>
      <c r="I215" s="2">
        <v>3.9899999999999999E-4</v>
      </c>
      <c r="J215" s="2">
        <v>2.39</v>
      </c>
      <c r="K215" s="2">
        <v>483.82</v>
      </c>
      <c r="L215" s="2">
        <v>320.61</v>
      </c>
      <c r="M215" s="2">
        <v>0.17</v>
      </c>
    </row>
    <row r="216" spans="1:13" x14ac:dyDescent="0.25">
      <c r="A216" s="2" t="s">
        <v>19</v>
      </c>
      <c r="B216" s="2">
        <v>731</v>
      </c>
      <c r="C216" s="3">
        <v>0.04</v>
      </c>
      <c r="D216" s="2">
        <v>1409</v>
      </c>
      <c r="E216" s="2">
        <v>86.96</v>
      </c>
      <c r="F216" s="2">
        <v>101.7</v>
      </c>
      <c r="G216" s="2">
        <v>94.24</v>
      </c>
      <c r="H216" s="2">
        <v>101.77</v>
      </c>
      <c r="I216" s="2">
        <v>2.92E-4</v>
      </c>
      <c r="J216" s="2">
        <v>2.27</v>
      </c>
      <c r="K216" s="2">
        <v>726.16</v>
      </c>
      <c r="L216" s="2">
        <v>885.71</v>
      </c>
      <c r="M216" s="2">
        <v>0.15</v>
      </c>
    </row>
    <row r="217" spans="1:13" x14ac:dyDescent="0.25">
      <c r="A217" s="2" t="s">
        <v>19</v>
      </c>
      <c r="B217" s="2">
        <v>731</v>
      </c>
      <c r="C217" s="3">
        <v>0.02</v>
      </c>
      <c r="D217" s="2">
        <v>1606</v>
      </c>
      <c r="E217" s="2">
        <v>86.96</v>
      </c>
      <c r="F217" s="2">
        <v>102.3</v>
      </c>
      <c r="G217" s="2">
        <v>94.61</v>
      </c>
      <c r="H217" s="2">
        <v>102.38</v>
      </c>
      <c r="I217" s="2">
        <v>2.6800000000000001E-4</v>
      </c>
      <c r="J217" s="2">
        <v>2.29</v>
      </c>
      <c r="K217" s="2">
        <v>894.45</v>
      </c>
      <c r="L217" s="2">
        <v>1068.58</v>
      </c>
      <c r="M217" s="2">
        <v>0.14000000000000001</v>
      </c>
    </row>
    <row r="218" spans="1:13" x14ac:dyDescent="0.25">
      <c r="A218" s="2" t="s">
        <v>19</v>
      </c>
      <c r="B218" s="2">
        <v>731</v>
      </c>
      <c r="C218" s="3">
        <v>0.01</v>
      </c>
      <c r="D218" s="2">
        <v>1848</v>
      </c>
      <c r="E218" s="2">
        <v>86.96</v>
      </c>
      <c r="F218" s="2">
        <v>102.76</v>
      </c>
      <c r="G218" s="2">
        <v>95.03</v>
      </c>
      <c r="H218" s="2">
        <v>102.82</v>
      </c>
      <c r="I218" s="2">
        <v>2.03E-4</v>
      </c>
      <c r="J218" s="2">
        <v>2.0699999999999998</v>
      </c>
      <c r="K218" s="2">
        <v>1698.03</v>
      </c>
      <c r="L218" s="2">
        <v>1112.31</v>
      </c>
      <c r="M218" s="2">
        <v>0.13</v>
      </c>
    </row>
    <row r="219" spans="1:13" x14ac:dyDescent="0.25">
      <c r="A219" s="2" t="s">
        <v>19</v>
      </c>
      <c r="B219" s="2">
        <v>731</v>
      </c>
      <c r="C219" s="4">
        <v>2E-3</v>
      </c>
      <c r="D219" s="2">
        <v>2584</v>
      </c>
      <c r="E219" s="2">
        <v>86.96</v>
      </c>
      <c r="F219" s="2">
        <v>103.83</v>
      </c>
      <c r="G219" s="2">
        <v>96.17</v>
      </c>
      <c r="H219" s="2">
        <v>103.85</v>
      </c>
      <c r="I219" s="2">
        <v>1.2300000000000001E-4</v>
      </c>
      <c r="J219" s="2">
        <v>1.75</v>
      </c>
      <c r="K219" s="2">
        <v>3769.77</v>
      </c>
      <c r="L219" s="2">
        <v>1233.5</v>
      </c>
      <c r="M219" s="2">
        <v>0.1</v>
      </c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 t="s">
        <v>19</v>
      </c>
      <c r="B221" s="2">
        <v>527.70000000000005</v>
      </c>
      <c r="C221" s="3">
        <v>0.5</v>
      </c>
      <c r="D221" s="2">
        <v>653</v>
      </c>
      <c r="E221" s="2">
        <v>87.93</v>
      </c>
      <c r="F221" s="2">
        <v>97.05</v>
      </c>
      <c r="G221" s="2">
        <v>91.06</v>
      </c>
      <c r="H221" s="2">
        <v>97.1</v>
      </c>
      <c r="I221" s="2">
        <v>2.23E-4</v>
      </c>
      <c r="J221" s="2">
        <v>1.69</v>
      </c>
      <c r="K221" s="2">
        <v>386.5</v>
      </c>
      <c r="L221" s="2">
        <v>69.739999999999995</v>
      </c>
      <c r="M221" s="2">
        <v>0.13</v>
      </c>
    </row>
    <row r="222" spans="1:13" x14ac:dyDescent="0.25">
      <c r="A222" s="2" t="s">
        <v>19</v>
      </c>
      <c r="B222" s="2">
        <v>527.70000000000005</v>
      </c>
      <c r="C222" s="3">
        <v>0.2</v>
      </c>
      <c r="D222" s="2">
        <v>895</v>
      </c>
      <c r="E222" s="2">
        <v>87.93</v>
      </c>
      <c r="F222" s="2">
        <v>99.03</v>
      </c>
      <c r="G222" s="2">
        <v>91.66</v>
      </c>
      <c r="H222" s="2">
        <v>99.07</v>
      </c>
      <c r="I222" s="2">
        <v>1.74E-4</v>
      </c>
      <c r="J222" s="2">
        <v>1.67</v>
      </c>
      <c r="K222" s="2">
        <v>537.89</v>
      </c>
      <c r="L222" s="2">
        <v>97.41</v>
      </c>
      <c r="M222" s="2">
        <v>0.11</v>
      </c>
    </row>
    <row r="223" spans="1:13" x14ac:dyDescent="0.25">
      <c r="A223" s="2" t="s">
        <v>19</v>
      </c>
      <c r="B223" s="2">
        <v>527.70000000000005</v>
      </c>
      <c r="C223" s="3">
        <v>0.1</v>
      </c>
      <c r="D223" s="2">
        <v>1191</v>
      </c>
      <c r="E223" s="2">
        <v>87.93</v>
      </c>
      <c r="F223" s="2">
        <v>100.15</v>
      </c>
      <c r="G223" s="2">
        <v>92.27</v>
      </c>
      <c r="H223" s="2">
        <v>100.2</v>
      </c>
      <c r="I223" s="2">
        <v>1.9599999999999999E-4</v>
      </c>
      <c r="J223" s="2">
        <v>1.87</v>
      </c>
      <c r="K223" s="2">
        <v>666.06</v>
      </c>
      <c r="L223" s="2">
        <v>211.42</v>
      </c>
      <c r="M223" s="2">
        <v>0.12</v>
      </c>
    </row>
    <row r="224" spans="1:13" x14ac:dyDescent="0.25">
      <c r="A224" s="2" t="s">
        <v>19</v>
      </c>
      <c r="B224" s="2">
        <v>527.70000000000005</v>
      </c>
      <c r="C224" s="3">
        <v>0.04</v>
      </c>
      <c r="D224" s="2">
        <v>1450</v>
      </c>
      <c r="E224" s="2">
        <v>87.93</v>
      </c>
      <c r="F224" s="2">
        <v>101.6</v>
      </c>
      <c r="G224" s="2">
        <v>92.75</v>
      </c>
      <c r="H224" s="2">
        <v>101.65</v>
      </c>
      <c r="I224" s="2">
        <v>1.7699999999999999E-4</v>
      </c>
      <c r="J224" s="2">
        <v>1.79</v>
      </c>
      <c r="K224" s="2">
        <v>977.28</v>
      </c>
      <c r="L224" s="2">
        <v>747.72</v>
      </c>
      <c r="M224" s="2">
        <v>0.12</v>
      </c>
    </row>
    <row r="225" spans="1:13" x14ac:dyDescent="0.25">
      <c r="A225" s="2" t="s">
        <v>19</v>
      </c>
      <c r="B225" s="2">
        <v>527.70000000000005</v>
      </c>
      <c r="C225" s="3">
        <v>0.02</v>
      </c>
      <c r="D225" s="2">
        <v>1654</v>
      </c>
      <c r="E225" s="2">
        <v>87.93</v>
      </c>
      <c r="F225" s="2">
        <v>102.23</v>
      </c>
      <c r="G225" s="2">
        <v>93.1</v>
      </c>
      <c r="H225" s="2">
        <v>102.27</v>
      </c>
      <c r="I225" s="2">
        <v>1.44E-4</v>
      </c>
      <c r="J225" s="2">
        <v>1.7</v>
      </c>
      <c r="K225" s="2">
        <v>1601.75</v>
      </c>
      <c r="L225" s="2">
        <v>1051.49</v>
      </c>
      <c r="M225" s="2">
        <v>0.11</v>
      </c>
    </row>
    <row r="226" spans="1:13" x14ac:dyDescent="0.25">
      <c r="A226" s="2" t="s">
        <v>19</v>
      </c>
      <c r="B226" s="2">
        <v>527.70000000000005</v>
      </c>
      <c r="C226" s="3">
        <v>0.01</v>
      </c>
      <c r="D226" s="2">
        <v>1904</v>
      </c>
      <c r="E226" s="2">
        <v>87.93</v>
      </c>
      <c r="F226" s="2">
        <v>102.68</v>
      </c>
      <c r="G226" s="2">
        <v>93.5</v>
      </c>
      <c r="H226" s="2">
        <v>102.72</v>
      </c>
      <c r="I226" s="2">
        <v>1.4100000000000001E-4</v>
      </c>
      <c r="J226" s="2">
        <v>1.75</v>
      </c>
      <c r="K226" s="2">
        <v>1913.43</v>
      </c>
      <c r="L226" s="2">
        <v>1081.8800000000001</v>
      </c>
      <c r="M226" s="2">
        <v>0.11</v>
      </c>
    </row>
    <row r="227" spans="1:13" x14ac:dyDescent="0.25">
      <c r="A227" s="2" t="s">
        <v>19</v>
      </c>
      <c r="B227" s="2">
        <v>527.70000000000005</v>
      </c>
      <c r="C227" s="4">
        <v>2E-3</v>
      </c>
      <c r="D227" s="2">
        <v>2660</v>
      </c>
      <c r="E227" s="2">
        <v>87.93</v>
      </c>
      <c r="F227" s="2">
        <v>103.76</v>
      </c>
      <c r="G227" s="2">
        <v>94.51</v>
      </c>
      <c r="H227" s="2">
        <v>103.79</v>
      </c>
      <c r="I227" s="2">
        <v>1.08E-4</v>
      </c>
      <c r="J227" s="2">
        <v>1.66</v>
      </c>
      <c r="K227" s="2">
        <v>3680.62</v>
      </c>
      <c r="L227" s="2">
        <v>1148.74</v>
      </c>
      <c r="M227" s="2">
        <v>0.1</v>
      </c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 t="s">
        <v>19</v>
      </c>
      <c r="B229" s="2">
        <v>196.3</v>
      </c>
      <c r="C229" s="3">
        <v>0.5</v>
      </c>
      <c r="D229" s="2">
        <v>653</v>
      </c>
      <c r="E229" s="2">
        <v>87.58</v>
      </c>
      <c r="F229" s="2">
        <v>96.94</v>
      </c>
      <c r="G229" s="2"/>
      <c r="H229" s="2">
        <v>97</v>
      </c>
      <c r="I229" s="2">
        <v>3.6499999999999998E-4</v>
      </c>
      <c r="J229" s="2">
        <v>1.97</v>
      </c>
      <c r="K229" s="2">
        <v>331.76</v>
      </c>
      <c r="L229" s="2">
        <v>68.63</v>
      </c>
      <c r="M229" s="2">
        <v>0.16</v>
      </c>
    </row>
    <row r="230" spans="1:13" x14ac:dyDescent="0.25">
      <c r="A230" s="2" t="s">
        <v>19</v>
      </c>
      <c r="B230" s="2">
        <v>196.3</v>
      </c>
      <c r="C230" s="3">
        <v>0.2</v>
      </c>
      <c r="D230" s="2">
        <v>895</v>
      </c>
      <c r="E230" s="2">
        <v>87.58</v>
      </c>
      <c r="F230" s="2">
        <v>98.95</v>
      </c>
      <c r="G230" s="2"/>
      <c r="H230" s="2">
        <v>99.01</v>
      </c>
      <c r="I230" s="2">
        <v>2.4399999999999999E-4</v>
      </c>
      <c r="J230" s="2">
        <v>1.86</v>
      </c>
      <c r="K230" s="2">
        <v>481.25</v>
      </c>
      <c r="L230" s="2">
        <v>80.14</v>
      </c>
      <c r="M230" s="2">
        <v>0.13</v>
      </c>
    </row>
    <row r="231" spans="1:13" x14ac:dyDescent="0.25">
      <c r="A231" s="2" t="s">
        <v>19</v>
      </c>
      <c r="B231" s="2">
        <v>196.3</v>
      </c>
      <c r="C231" s="3">
        <v>0.1</v>
      </c>
      <c r="D231" s="2">
        <v>1191</v>
      </c>
      <c r="E231" s="2">
        <v>87.58</v>
      </c>
      <c r="F231" s="2">
        <v>100.06</v>
      </c>
      <c r="G231" s="2"/>
      <c r="H231" s="2">
        <v>100.13</v>
      </c>
      <c r="I231" s="2">
        <v>2.6699999999999998E-4</v>
      </c>
      <c r="J231" s="2">
        <v>2.0699999999999998</v>
      </c>
      <c r="K231" s="2">
        <v>580.42999999999995</v>
      </c>
      <c r="L231" s="2">
        <v>109.6</v>
      </c>
      <c r="M231" s="2">
        <v>0.14000000000000001</v>
      </c>
    </row>
    <row r="232" spans="1:13" x14ac:dyDescent="0.25">
      <c r="A232" s="2" t="s">
        <v>19</v>
      </c>
      <c r="B232" s="2">
        <v>196.3</v>
      </c>
      <c r="C232" s="3">
        <v>0.04</v>
      </c>
      <c r="D232" s="2">
        <v>1450</v>
      </c>
      <c r="E232" s="2">
        <v>87.58</v>
      </c>
      <c r="F232" s="2">
        <v>101.53</v>
      </c>
      <c r="G232" s="2"/>
      <c r="H232" s="2">
        <v>101.58</v>
      </c>
      <c r="I232" s="2">
        <v>1.9900000000000001E-4</v>
      </c>
      <c r="J232" s="2">
        <v>1.95</v>
      </c>
      <c r="K232" s="2">
        <v>1059.04</v>
      </c>
      <c r="L232" s="2">
        <v>652.78</v>
      </c>
      <c r="M232" s="2">
        <v>0.13</v>
      </c>
    </row>
    <row r="233" spans="1:13" x14ac:dyDescent="0.25">
      <c r="A233" s="2" t="s">
        <v>19</v>
      </c>
      <c r="B233" s="2">
        <v>196.3</v>
      </c>
      <c r="C233" s="3">
        <v>0.02</v>
      </c>
      <c r="D233" s="2">
        <v>1654</v>
      </c>
      <c r="E233" s="2">
        <v>87.58</v>
      </c>
      <c r="F233" s="2">
        <v>102.16</v>
      </c>
      <c r="G233" s="2"/>
      <c r="H233" s="2">
        <v>102.21</v>
      </c>
      <c r="I233" s="2">
        <v>1.7100000000000001E-4</v>
      </c>
      <c r="J233" s="2">
        <v>1.9</v>
      </c>
      <c r="K233" s="2">
        <v>1524.4</v>
      </c>
      <c r="L233" s="2">
        <v>763.33</v>
      </c>
      <c r="M233" s="2">
        <v>0.12</v>
      </c>
    </row>
    <row r="234" spans="1:13" x14ac:dyDescent="0.25">
      <c r="A234" s="2" t="s">
        <v>19</v>
      </c>
      <c r="B234" s="2">
        <v>196.3</v>
      </c>
      <c r="C234" s="3">
        <v>0.01</v>
      </c>
      <c r="D234" s="2">
        <v>1904</v>
      </c>
      <c r="E234" s="2">
        <v>87.58</v>
      </c>
      <c r="F234" s="2">
        <v>102.63</v>
      </c>
      <c r="G234" s="2"/>
      <c r="H234" s="2">
        <v>102.67</v>
      </c>
      <c r="I234" s="2">
        <v>1.64E-4</v>
      </c>
      <c r="J234" s="2">
        <v>1.92</v>
      </c>
      <c r="K234" s="2">
        <v>1877.73</v>
      </c>
      <c r="L234" s="2">
        <v>763.33</v>
      </c>
      <c r="M234" s="2">
        <v>0.12</v>
      </c>
    </row>
    <row r="235" spans="1:13" x14ac:dyDescent="0.25">
      <c r="A235" s="2" t="s">
        <v>19</v>
      </c>
      <c r="B235" s="2">
        <v>196.3</v>
      </c>
      <c r="C235" s="4">
        <v>2E-3</v>
      </c>
      <c r="D235" s="2">
        <v>2660</v>
      </c>
      <c r="E235" s="2">
        <v>87.58</v>
      </c>
      <c r="F235" s="2">
        <v>103.7</v>
      </c>
      <c r="G235" s="2"/>
      <c r="H235" s="2">
        <v>103.75</v>
      </c>
      <c r="I235" s="2">
        <v>1.5699999999999999E-4</v>
      </c>
      <c r="J235" s="2">
        <v>2.04</v>
      </c>
      <c r="K235" s="2">
        <v>2698.48</v>
      </c>
      <c r="L235" s="2">
        <v>763.33</v>
      </c>
      <c r="M235" s="2">
        <v>0.12</v>
      </c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 t="s">
        <v>19</v>
      </c>
      <c r="B237" s="2">
        <v>146.9</v>
      </c>
      <c r="C237" s="3">
        <v>0.5</v>
      </c>
      <c r="D237" s="2">
        <v>653</v>
      </c>
      <c r="E237" s="2">
        <v>82.58</v>
      </c>
      <c r="F237" s="2">
        <v>96.97</v>
      </c>
      <c r="G237" s="2"/>
      <c r="H237" s="2">
        <v>96.98</v>
      </c>
      <c r="I237" s="2">
        <v>3.9999999999999998E-6</v>
      </c>
      <c r="J237" s="2">
        <v>0.8</v>
      </c>
      <c r="K237" s="2">
        <v>816.92</v>
      </c>
      <c r="L237" s="2">
        <v>98.57</v>
      </c>
      <c r="M237" s="2">
        <v>0.05</v>
      </c>
    </row>
    <row r="238" spans="1:13" x14ac:dyDescent="0.25">
      <c r="A238" s="2" t="s">
        <v>19</v>
      </c>
      <c r="B238" s="2">
        <v>146.9</v>
      </c>
      <c r="C238" s="3">
        <v>0.2</v>
      </c>
      <c r="D238" s="2">
        <v>895</v>
      </c>
      <c r="E238" s="2">
        <v>82.58</v>
      </c>
      <c r="F238" s="2">
        <v>98.97</v>
      </c>
      <c r="G238" s="2"/>
      <c r="H238" s="2">
        <v>98.98</v>
      </c>
      <c r="I238" s="2">
        <v>3.9999999999999998E-6</v>
      </c>
      <c r="J238" s="2">
        <v>0.87</v>
      </c>
      <c r="K238" s="2">
        <v>1026.31</v>
      </c>
      <c r="L238" s="2">
        <v>110.22</v>
      </c>
      <c r="M238" s="2">
        <v>0.05</v>
      </c>
    </row>
    <row r="239" spans="1:13" x14ac:dyDescent="0.25">
      <c r="A239" s="2" t="s">
        <v>19</v>
      </c>
      <c r="B239" s="2">
        <v>146.9</v>
      </c>
      <c r="C239" s="3">
        <v>0.1</v>
      </c>
      <c r="D239" s="2">
        <v>1191</v>
      </c>
      <c r="E239" s="2">
        <v>82.58</v>
      </c>
      <c r="F239" s="2">
        <v>100.08</v>
      </c>
      <c r="G239" s="2"/>
      <c r="H239" s="2">
        <v>100.1</v>
      </c>
      <c r="I239" s="2">
        <v>5.0000000000000004E-6</v>
      </c>
      <c r="J239" s="2">
        <v>1.03</v>
      </c>
      <c r="K239" s="2">
        <v>1157.7</v>
      </c>
      <c r="L239" s="2">
        <v>139.32</v>
      </c>
      <c r="M239" s="2">
        <v>0.06</v>
      </c>
    </row>
    <row r="240" spans="1:13" x14ac:dyDescent="0.25">
      <c r="A240" s="2" t="s">
        <v>19</v>
      </c>
      <c r="B240" s="2">
        <v>146.9</v>
      </c>
      <c r="C240" s="3">
        <v>0.04</v>
      </c>
      <c r="D240" s="2">
        <v>1450</v>
      </c>
      <c r="E240" s="2">
        <v>82.58</v>
      </c>
      <c r="F240" s="2">
        <v>101.55</v>
      </c>
      <c r="G240" s="2"/>
      <c r="H240" s="2">
        <v>101.56</v>
      </c>
      <c r="I240" s="2">
        <v>5.0000000000000004E-6</v>
      </c>
      <c r="J240" s="2">
        <v>1.08</v>
      </c>
      <c r="K240" s="2">
        <v>1615.18</v>
      </c>
      <c r="L240" s="2">
        <v>566.83000000000004</v>
      </c>
      <c r="M240" s="2">
        <v>0.06</v>
      </c>
    </row>
    <row r="241" spans="1:13" x14ac:dyDescent="0.25">
      <c r="A241" s="2" t="s">
        <v>19</v>
      </c>
      <c r="B241" s="2">
        <v>146.9</v>
      </c>
      <c r="C241" s="3">
        <v>0.02</v>
      </c>
      <c r="D241" s="2">
        <v>1654</v>
      </c>
      <c r="E241" s="2">
        <v>82.58</v>
      </c>
      <c r="F241" s="2">
        <v>102.18</v>
      </c>
      <c r="G241" s="2"/>
      <c r="H241" s="2">
        <v>102.2</v>
      </c>
      <c r="I241" s="2">
        <v>6.0000000000000002E-6</v>
      </c>
      <c r="J241" s="2">
        <v>1.1599999999999999</v>
      </c>
      <c r="K241" s="2">
        <v>2052.65</v>
      </c>
      <c r="L241" s="2">
        <v>745.05</v>
      </c>
      <c r="M241" s="2">
        <v>0.06</v>
      </c>
    </row>
    <row r="242" spans="1:13" x14ac:dyDescent="0.25">
      <c r="A242" s="2" t="s">
        <v>19</v>
      </c>
      <c r="B242" s="2">
        <v>146.9</v>
      </c>
      <c r="C242" s="3">
        <v>0.01</v>
      </c>
      <c r="D242" s="2">
        <v>1904</v>
      </c>
      <c r="E242" s="2">
        <v>82.58</v>
      </c>
      <c r="F242" s="2">
        <v>102.64</v>
      </c>
      <c r="G242" s="2"/>
      <c r="H242" s="2">
        <v>102.66</v>
      </c>
      <c r="I242" s="2">
        <v>6.0000000000000002E-6</v>
      </c>
      <c r="J242" s="2">
        <v>1.26</v>
      </c>
      <c r="K242" s="2">
        <v>2395.37</v>
      </c>
      <c r="L242" s="2">
        <v>745.05</v>
      </c>
      <c r="M242" s="2">
        <v>0.06</v>
      </c>
    </row>
    <row r="243" spans="1:13" x14ac:dyDescent="0.25">
      <c r="A243" s="2" t="s">
        <v>19</v>
      </c>
      <c r="B243" s="2">
        <v>146.9</v>
      </c>
      <c r="C243" s="4">
        <v>2E-3</v>
      </c>
      <c r="D243" s="2">
        <v>2660</v>
      </c>
      <c r="E243" s="2">
        <v>82.58</v>
      </c>
      <c r="F243" s="2">
        <v>103.71</v>
      </c>
      <c r="G243" s="2"/>
      <c r="H243" s="2">
        <v>103.74</v>
      </c>
      <c r="I243" s="2">
        <v>9.0000000000000002E-6</v>
      </c>
      <c r="J243" s="2">
        <v>1.57</v>
      </c>
      <c r="K243" s="2">
        <v>3191.48</v>
      </c>
      <c r="L243" s="2">
        <v>745.05</v>
      </c>
      <c r="M243" s="2">
        <v>0.08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abSelected="1" workbookViewId="0">
      <selection activeCell="K17" sqref="K17"/>
    </sheetView>
  </sheetViews>
  <sheetFormatPr defaultRowHeight="13.2" x14ac:dyDescent="0.25"/>
  <cols>
    <col min="1" max="1" width="15.3984375" style="1" bestFit="1" customWidth="1"/>
    <col min="2" max="2" width="8.796875" style="1"/>
    <col min="3" max="3" width="8.796875" style="5"/>
    <col min="4" max="16384" width="8.796875" style="1"/>
  </cols>
  <sheetData>
    <row r="1" spans="1:7" x14ac:dyDescent="0.25">
      <c r="A1" s="6"/>
      <c r="B1" s="6"/>
      <c r="C1" s="7"/>
      <c r="D1" s="6"/>
      <c r="E1" s="6" t="s">
        <v>23</v>
      </c>
      <c r="F1" s="6" t="s">
        <v>24</v>
      </c>
      <c r="G1" s="6" t="s">
        <v>25</v>
      </c>
    </row>
    <row r="2" spans="1:7" x14ac:dyDescent="0.25">
      <c r="A2" s="6" t="str">
        <f>'Revised Existing'!A1</f>
        <v>Reach</v>
      </c>
      <c r="B2" s="6" t="str">
        <f>'Revised Existing'!B1</f>
        <v>River Sta</v>
      </c>
      <c r="C2" s="7" t="str">
        <f>'Revised Existing'!C1</f>
        <v>Profile</v>
      </c>
      <c r="D2" s="6" t="str">
        <f>'Revised Existing'!D1</f>
        <v>Q Total</v>
      </c>
      <c r="E2" s="6" t="str">
        <f>'Revised Existing'!F1</f>
        <v>W.S. Elev</v>
      </c>
      <c r="F2" s="6" t="str">
        <f>'No Weir'!F1</f>
        <v>W.S. Elev</v>
      </c>
      <c r="G2" s="6" t="s">
        <v>26</v>
      </c>
    </row>
    <row r="3" spans="1:7" x14ac:dyDescent="0.25">
      <c r="A3" s="6"/>
      <c r="B3" s="6"/>
      <c r="C3" s="7"/>
      <c r="D3" s="6" t="str">
        <f>'Revised Existing'!D2</f>
        <v>(cfs)</v>
      </c>
      <c r="E3" s="6" t="str">
        <f>'Revised Existing'!F2</f>
        <v>(ft)</v>
      </c>
      <c r="F3" s="6" t="str">
        <f>'No Weir'!F2</f>
        <v>(ft)</v>
      </c>
      <c r="G3" s="6" t="s">
        <v>14</v>
      </c>
    </row>
    <row r="4" spans="1:7" x14ac:dyDescent="0.25">
      <c r="A4" s="6" t="str">
        <f>'Revised Existing'!A3</f>
        <v>E127-00-00_0001</v>
      </c>
      <c r="B4" s="6">
        <f>'Revised Existing'!B3</f>
        <v>8562</v>
      </c>
      <c r="C4" s="7">
        <f>'Revised Existing'!C3</f>
        <v>0.5</v>
      </c>
      <c r="D4" s="2">
        <f>'Revised Existing'!D3</f>
        <v>277</v>
      </c>
      <c r="E4" s="2">
        <f>'Revised Existing'!F3</f>
        <v>109.03</v>
      </c>
      <c r="F4" s="2">
        <f>'No Weir'!F3</f>
        <v>109.03</v>
      </c>
      <c r="G4" s="2">
        <f>E4-F4</f>
        <v>0</v>
      </c>
    </row>
    <row r="5" spans="1:7" x14ac:dyDescent="0.25">
      <c r="A5" s="6" t="str">
        <f>'Revised Existing'!A4</f>
        <v>E127-00-00_0001</v>
      </c>
      <c r="B5" s="6">
        <f>'Revised Existing'!B4</f>
        <v>8562</v>
      </c>
      <c r="C5" s="7">
        <f>'Revised Existing'!C4</f>
        <v>0.2</v>
      </c>
      <c r="D5" s="2">
        <f>'Revised Existing'!D4</f>
        <v>396</v>
      </c>
      <c r="E5" s="2">
        <f>'Revised Existing'!F4</f>
        <v>109.63</v>
      </c>
      <c r="F5" s="2">
        <f>'No Weir'!F4</f>
        <v>109.63</v>
      </c>
      <c r="G5" s="2">
        <f t="shared" ref="G5:G68" si="0">E5-F5</f>
        <v>0</v>
      </c>
    </row>
    <row r="6" spans="1:7" x14ac:dyDescent="0.25">
      <c r="A6" s="6" t="str">
        <f>'Revised Existing'!A5</f>
        <v>E127-00-00_0001</v>
      </c>
      <c r="B6" s="6">
        <f>'Revised Existing'!B5</f>
        <v>8562</v>
      </c>
      <c r="C6" s="7">
        <f>'Revised Existing'!C5</f>
        <v>0.1</v>
      </c>
      <c r="D6" s="2">
        <f>'Revised Existing'!D5</f>
        <v>529</v>
      </c>
      <c r="E6" s="2">
        <f>'Revised Existing'!F5</f>
        <v>110.16</v>
      </c>
      <c r="F6" s="2">
        <f>'No Weir'!F5</f>
        <v>110.16</v>
      </c>
      <c r="G6" s="2">
        <f t="shared" si="0"/>
        <v>0</v>
      </c>
    </row>
    <row r="7" spans="1:7" x14ac:dyDescent="0.25">
      <c r="A7" s="6" t="str">
        <f>'Revised Existing'!A6</f>
        <v>E127-00-00_0001</v>
      </c>
      <c r="B7" s="6">
        <f>'Revised Existing'!B6</f>
        <v>8562</v>
      </c>
      <c r="C7" s="7">
        <f>'Revised Existing'!C6</f>
        <v>0.04</v>
      </c>
      <c r="D7" s="2">
        <f>'Revised Existing'!D6</f>
        <v>662</v>
      </c>
      <c r="E7" s="2">
        <f>'Revised Existing'!F6</f>
        <v>110.6</v>
      </c>
      <c r="F7" s="2">
        <f>'No Weir'!F6</f>
        <v>110.6</v>
      </c>
      <c r="G7" s="2">
        <f t="shared" si="0"/>
        <v>0</v>
      </c>
    </row>
    <row r="8" spans="1:7" x14ac:dyDescent="0.25">
      <c r="A8" s="6" t="str">
        <f>'Revised Existing'!A7</f>
        <v>E127-00-00_0001</v>
      </c>
      <c r="B8" s="6">
        <f>'Revised Existing'!B7</f>
        <v>8562</v>
      </c>
      <c r="C8" s="7">
        <f>'Revised Existing'!C7</f>
        <v>0.02</v>
      </c>
      <c r="D8" s="2">
        <f>'Revised Existing'!D7</f>
        <v>778</v>
      </c>
      <c r="E8" s="2">
        <f>'Revised Existing'!F7</f>
        <v>110.94</v>
      </c>
      <c r="F8" s="2">
        <f>'No Weir'!F7</f>
        <v>110.94</v>
      </c>
      <c r="G8" s="2">
        <f t="shared" si="0"/>
        <v>0</v>
      </c>
    </row>
    <row r="9" spans="1:7" x14ac:dyDescent="0.25">
      <c r="A9" s="6" t="str">
        <f>'Revised Existing'!A8</f>
        <v>E127-00-00_0001</v>
      </c>
      <c r="B9" s="6">
        <f>'Revised Existing'!B8</f>
        <v>8562</v>
      </c>
      <c r="C9" s="7">
        <f>'Revised Existing'!C8</f>
        <v>0.01</v>
      </c>
      <c r="D9" s="2">
        <f>'Revised Existing'!D8</f>
        <v>905</v>
      </c>
      <c r="E9" s="2">
        <f>'Revised Existing'!F8</f>
        <v>111.26</v>
      </c>
      <c r="F9" s="2">
        <f>'No Weir'!F8</f>
        <v>111.26</v>
      </c>
      <c r="G9" s="2">
        <f t="shared" si="0"/>
        <v>0</v>
      </c>
    </row>
    <row r="10" spans="1:7" x14ac:dyDescent="0.25">
      <c r="A10" s="6" t="str">
        <f>'Revised Existing'!A9</f>
        <v>E127-00-00_0001</v>
      </c>
      <c r="B10" s="6">
        <f>'Revised Existing'!B9</f>
        <v>8562</v>
      </c>
      <c r="C10" s="8">
        <f>'Revised Existing'!C9</f>
        <v>2E-3</v>
      </c>
      <c r="D10" s="2">
        <f>'Revised Existing'!D9</f>
        <v>1269</v>
      </c>
      <c r="E10" s="2">
        <f>'Revised Existing'!F9</f>
        <v>111.21</v>
      </c>
      <c r="F10" s="2">
        <f>'No Weir'!F9</f>
        <v>111.21</v>
      </c>
      <c r="G10" s="2">
        <f t="shared" si="0"/>
        <v>0</v>
      </c>
    </row>
    <row r="11" spans="1:7" x14ac:dyDescent="0.25">
      <c r="A11" s="6"/>
      <c r="B11" s="6"/>
      <c r="C11" s="7"/>
      <c r="D11" s="2"/>
      <c r="E11" s="2"/>
      <c r="F11" s="2"/>
      <c r="G11" s="2"/>
    </row>
    <row r="12" spans="1:7" x14ac:dyDescent="0.25">
      <c r="A12" s="6" t="str">
        <f>'Revised Existing'!A11</f>
        <v>E127-00-00_0001</v>
      </c>
      <c r="B12" s="6">
        <f>'Revised Existing'!B11</f>
        <v>7786</v>
      </c>
      <c r="C12" s="7">
        <f>'Revised Existing'!C11</f>
        <v>0.5</v>
      </c>
      <c r="D12" s="2">
        <f>'Revised Existing'!D11</f>
        <v>312</v>
      </c>
      <c r="E12" s="2">
        <f>'Revised Existing'!F11</f>
        <v>107.11</v>
      </c>
      <c r="F12" s="2">
        <f>'No Weir'!F11</f>
        <v>107.11</v>
      </c>
      <c r="G12" s="2">
        <f t="shared" si="0"/>
        <v>0</v>
      </c>
    </row>
    <row r="13" spans="1:7" x14ac:dyDescent="0.25">
      <c r="A13" s="6" t="str">
        <f>'Revised Existing'!A12</f>
        <v>E127-00-00_0001</v>
      </c>
      <c r="B13" s="6">
        <f>'Revised Existing'!B12</f>
        <v>7786</v>
      </c>
      <c r="C13" s="7">
        <f>'Revised Existing'!C12</f>
        <v>0.2</v>
      </c>
      <c r="D13" s="2">
        <f>'Revised Existing'!D12</f>
        <v>437</v>
      </c>
      <c r="E13" s="2">
        <f>'Revised Existing'!F12</f>
        <v>107.91</v>
      </c>
      <c r="F13" s="2">
        <f>'No Weir'!F12</f>
        <v>107.91</v>
      </c>
      <c r="G13" s="2">
        <f t="shared" si="0"/>
        <v>0</v>
      </c>
    </row>
    <row r="14" spans="1:7" x14ac:dyDescent="0.25">
      <c r="A14" s="6" t="str">
        <f>'Revised Existing'!A13</f>
        <v>E127-00-00_0001</v>
      </c>
      <c r="B14" s="6">
        <f>'Revised Existing'!B13</f>
        <v>7786</v>
      </c>
      <c r="C14" s="7">
        <f>'Revised Existing'!C13</f>
        <v>0.1</v>
      </c>
      <c r="D14" s="2">
        <f>'Revised Existing'!D13</f>
        <v>588</v>
      </c>
      <c r="E14" s="2">
        <f>'Revised Existing'!F13</f>
        <v>108.67</v>
      </c>
      <c r="F14" s="2">
        <f>'No Weir'!F13</f>
        <v>108.67</v>
      </c>
      <c r="G14" s="2">
        <f t="shared" si="0"/>
        <v>0</v>
      </c>
    </row>
    <row r="15" spans="1:7" x14ac:dyDescent="0.25">
      <c r="A15" s="6" t="str">
        <f>'Revised Existing'!A14</f>
        <v>E127-00-00_0001</v>
      </c>
      <c r="B15" s="6">
        <f>'Revised Existing'!B14</f>
        <v>7786</v>
      </c>
      <c r="C15" s="7">
        <f>'Revised Existing'!C14</f>
        <v>0.04</v>
      </c>
      <c r="D15" s="2">
        <f>'Revised Existing'!D14</f>
        <v>733</v>
      </c>
      <c r="E15" s="2">
        <f>'Revised Existing'!F14</f>
        <v>109.27</v>
      </c>
      <c r="F15" s="2">
        <f>'No Weir'!F14</f>
        <v>109.27</v>
      </c>
      <c r="G15" s="2">
        <f t="shared" si="0"/>
        <v>0</v>
      </c>
    </row>
    <row r="16" spans="1:7" x14ac:dyDescent="0.25">
      <c r="A16" s="6" t="str">
        <f>'Revised Existing'!A15</f>
        <v>E127-00-00_0001</v>
      </c>
      <c r="B16" s="6">
        <f>'Revised Existing'!B15</f>
        <v>7786</v>
      </c>
      <c r="C16" s="7">
        <f>'Revised Existing'!C15</f>
        <v>0.02</v>
      </c>
      <c r="D16" s="2">
        <f>'Revised Existing'!D15</f>
        <v>859</v>
      </c>
      <c r="E16" s="2">
        <f>'Revised Existing'!F15</f>
        <v>109.69</v>
      </c>
      <c r="F16" s="2">
        <f>'No Weir'!F15</f>
        <v>109.69</v>
      </c>
      <c r="G16" s="2">
        <f t="shared" si="0"/>
        <v>0</v>
      </c>
    </row>
    <row r="17" spans="1:7" x14ac:dyDescent="0.25">
      <c r="A17" s="6" t="str">
        <f>'Revised Existing'!A16</f>
        <v>E127-00-00_0001</v>
      </c>
      <c r="B17" s="6">
        <f>'Revised Existing'!B16</f>
        <v>7786</v>
      </c>
      <c r="C17" s="7">
        <f>'Revised Existing'!C16</f>
        <v>0.01</v>
      </c>
      <c r="D17" s="2">
        <f>'Revised Existing'!D16</f>
        <v>997</v>
      </c>
      <c r="E17" s="2">
        <f>'Revised Existing'!F16</f>
        <v>110.06</v>
      </c>
      <c r="F17" s="2">
        <f>'No Weir'!F16</f>
        <v>110.06</v>
      </c>
      <c r="G17" s="2">
        <f t="shared" si="0"/>
        <v>0</v>
      </c>
    </row>
    <row r="18" spans="1:7" x14ac:dyDescent="0.25">
      <c r="A18" s="6" t="str">
        <f>'Revised Existing'!A17</f>
        <v>E127-00-00_0001</v>
      </c>
      <c r="B18" s="6">
        <f>'Revised Existing'!B17</f>
        <v>7786</v>
      </c>
      <c r="C18" s="8">
        <f>'Revised Existing'!C17</f>
        <v>2E-3</v>
      </c>
      <c r="D18" s="2">
        <f>'Revised Existing'!D17</f>
        <v>1390</v>
      </c>
      <c r="E18" s="2">
        <f>'Revised Existing'!F17</f>
        <v>110.67</v>
      </c>
      <c r="F18" s="2">
        <f>'No Weir'!F17</f>
        <v>110.67</v>
      </c>
      <c r="G18" s="2">
        <f t="shared" si="0"/>
        <v>0</v>
      </c>
    </row>
    <row r="19" spans="1:7" x14ac:dyDescent="0.25">
      <c r="A19" s="6"/>
      <c r="B19" s="6"/>
      <c r="C19" s="7"/>
      <c r="D19" s="2"/>
      <c r="E19" s="2"/>
      <c r="F19" s="2"/>
      <c r="G19" s="2"/>
    </row>
    <row r="20" spans="1:7" x14ac:dyDescent="0.25">
      <c r="A20" s="6" t="str">
        <f>'Revised Existing'!A19</f>
        <v>E127-00-00_0001</v>
      </c>
      <c r="B20" s="6">
        <f>'Revised Existing'!B19</f>
        <v>7348</v>
      </c>
      <c r="C20" s="7">
        <f>'Revised Existing'!C19</f>
        <v>0.5</v>
      </c>
      <c r="D20" s="2">
        <f>'Revised Existing'!D19</f>
        <v>320</v>
      </c>
      <c r="E20" s="2">
        <f>'Revised Existing'!F19</f>
        <v>105.37</v>
      </c>
      <c r="F20" s="2">
        <f>'No Weir'!F19</f>
        <v>105.37</v>
      </c>
      <c r="G20" s="2">
        <f t="shared" si="0"/>
        <v>0</v>
      </c>
    </row>
    <row r="21" spans="1:7" x14ac:dyDescent="0.25">
      <c r="A21" s="6" t="str">
        <f>'Revised Existing'!A20</f>
        <v>E127-00-00_0001</v>
      </c>
      <c r="B21" s="6">
        <f>'Revised Existing'!B20</f>
        <v>7348</v>
      </c>
      <c r="C21" s="7">
        <f>'Revised Existing'!C20</f>
        <v>0.2</v>
      </c>
      <c r="D21" s="2">
        <f>'Revised Existing'!D20</f>
        <v>446</v>
      </c>
      <c r="E21" s="2">
        <f>'Revised Existing'!F20</f>
        <v>106.2</v>
      </c>
      <c r="F21" s="2">
        <f>'No Weir'!F20</f>
        <v>106.2</v>
      </c>
      <c r="G21" s="2">
        <f t="shared" si="0"/>
        <v>0</v>
      </c>
    </row>
    <row r="22" spans="1:7" x14ac:dyDescent="0.25">
      <c r="A22" s="6" t="str">
        <f>'Revised Existing'!A21</f>
        <v>E127-00-00_0001</v>
      </c>
      <c r="B22" s="6">
        <f>'Revised Existing'!B21</f>
        <v>7348</v>
      </c>
      <c r="C22" s="7">
        <f>'Revised Existing'!C21</f>
        <v>0.1</v>
      </c>
      <c r="D22" s="2">
        <f>'Revised Existing'!D21</f>
        <v>601</v>
      </c>
      <c r="E22" s="2">
        <f>'Revised Existing'!F21</f>
        <v>107.12</v>
      </c>
      <c r="F22" s="2">
        <f>'No Weir'!F21</f>
        <v>107.12</v>
      </c>
      <c r="G22" s="2">
        <f t="shared" si="0"/>
        <v>0</v>
      </c>
    </row>
    <row r="23" spans="1:7" x14ac:dyDescent="0.25">
      <c r="A23" s="6" t="str">
        <f>'Revised Existing'!A22</f>
        <v>E127-00-00_0001</v>
      </c>
      <c r="B23" s="6">
        <f>'Revised Existing'!B22</f>
        <v>7348</v>
      </c>
      <c r="C23" s="7">
        <f>'Revised Existing'!C22</f>
        <v>0.04</v>
      </c>
      <c r="D23" s="2">
        <f>'Revised Existing'!D22</f>
        <v>750</v>
      </c>
      <c r="E23" s="2">
        <f>'Revised Existing'!F22</f>
        <v>107.84</v>
      </c>
      <c r="F23" s="2">
        <f>'No Weir'!F22</f>
        <v>107.84</v>
      </c>
      <c r="G23" s="2">
        <f t="shared" si="0"/>
        <v>0</v>
      </c>
    </row>
    <row r="24" spans="1:7" x14ac:dyDescent="0.25">
      <c r="A24" s="6" t="str">
        <f>'Revised Existing'!A23</f>
        <v>E127-00-00_0001</v>
      </c>
      <c r="B24" s="6">
        <f>'Revised Existing'!B23</f>
        <v>7348</v>
      </c>
      <c r="C24" s="7">
        <f>'Revised Existing'!C23</f>
        <v>0.02</v>
      </c>
      <c r="D24" s="2">
        <f>'Revised Existing'!D23</f>
        <v>877</v>
      </c>
      <c r="E24" s="2">
        <f>'Revised Existing'!F23</f>
        <v>108.37</v>
      </c>
      <c r="F24" s="2">
        <f>'No Weir'!F23</f>
        <v>108.37</v>
      </c>
      <c r="G24" s="2">
        <f t="shared" si="0"/>
        <v>0</v>
      </c>
    </row>
    <row r="25" spans="1:7" x14ac:dyDescent="0.25">
      <c r="A25" s="6" t="str">
        <f>'Revised Existing'!A24</f>
        <v>E127-00-00_0001</v>
      </c>
      <c r="B25" s="6">
        <f>'Revised Existing'!B24</f>
        <v>7348</v>
      </c>
      <c r="C25" s="7">
        <f>'Revised Existing'!C24</f>
        <v>0.01</v>
      </c>
      <c r="D25" s="2">
        <f>'Revised Existing'!D24</f>
        <v>1018</v>
      </c>
      <c r="E25" s="2">
        <f>'Revised Existing'!F24</f>
        <v>108.96</v>
      </c>
      <c r="F25" s="2">
        <f>'No Weir'!F24</f>
        <v>108.96</v>
      </c>
      <c r="G25" s="2">
        <f t="shared" si="0"/>
        <v>0</v>
      </c>
    </row>
    <row r="26" spans="1:7" x14ac:dyDescent="0.25">
      <c r="A26" s="6" t="str">
        <f>'Revised Existing'!A25</f>
        <v>E127-00-00_0001</v>
      </c>
      <c r="B26" s="6">
        <f>'Revised Existing'!B25</f>
        <v>7348</v>
      </c>
      <c r="C26" s="8">
        <f>'Revised Existing'!C25</f>
        <v>2E-3</v>
      </c>
      <c r="D26" s="2">
        <f>'Revised Existing'!D25</f>
        <v>1418</v>
      </c>
      <c r="E26" s="2">
        <f>'Revised Existing'!F25</f>
        <v>110.22</v>
      </c>
      <c r="F26" s="2">
        <f>'No Weir'!F25</f>
        <v>110.22</v>
      </c>
      <c r="G26" s="2">
        <f t="shared" si="0"/>
        <v>0</v>
      </c>
    </row>
    <row r="27" spans="1:7" x14ac:dyDescent="0.25">
      <c r="A27" s="6"/>
      <c r="B27" s="6"/>
      <c r="C27" s="7"/>
      <c r="D27" s="2"/>
      <c r="E27" s="2"/>
      <c r="F27" s="2"/>
      <c r="G27" s="2"/>
    </row>
    <row r="28" spans="1:7" x14ac:dyDescent="0.25">
      <c r="A28" s="6" t="str">
        <f>'Revised Existing'!A27</f>
        <v>E127-00-00_0001</v>
      </c>
      <c r="B28" s="6">
        <f>'Revised Existing'!B27</f>
        <v>7253.3</v>
      </c>
      <c r="C28" s="7">
        <f>'Revised Existing'!C27</f>
        <v>0.5</v>
      </c>
      <c r="D28" s="2">
        <f>'Revised Existing'!D27</f>
        <v>355</v>
      </c>
      <c r="E28" s="2">
        <f>'Revised Existing'!F27</f>
        <v>104.85</v>
      </c>
      <c r="F28" s="2">
        <f>'No Weir'!F27</f>
        <v>104.85</v>
      </c>
      <c r="G28" s="2">
        <f t="shared" si="0"/>
        <v>0</v>
      </c>
    </row>
    <row r="29" spans="1:7" x14ac:dyDescent="0.25">
      <c r="A29" s="6" t="str">
        <f>'Revised Existing'!A28</f>
        <v>E127-00-00_0001</v>
      </c>
      <c r="B29" s="6">
        <f>'Revised Existing'!B28</f>
        <v>7253.3</v>
      </c>
      <c r="C29" s="7">
        <f>'Revised Existing'!C28</f>
        <v>0.2</v>
      </c>
      <c r="D29" s="2">
        <f>'Revised Existing'!D28</f>
        <v>487</v>
      </c>
      <c r="E29" s="2">
        <f>'Revised Existing'!F28</f>
        <v>105.66</v>
      </c>
      <c r="F29" s="2">
        <f>'No Weir'!F28</f>
        <v>105.66</v>
      </c>
      <c r="G29" s="2">
        <f t="shared" si="0"/>
        <v>0</v>
      </c>
    </row>
    <row r="30" spans="1:7" x14ac:dyDescent="0.25">
      <c r="A30" s="6" t="str">
        <f>'Revised Existing'!A29</f>
        <v>E127-00-00_0001</v>
      </c>
      <c r="B30" s="6">
        <f>'Revised Existing'!B29</f>
        <v>7253.3</v>
      </c>
      <c r="C30" s="7">
        <f>'Revised Existing'!C29</f>
        <v>0.1</v>
      </c>
      <c r="D30" s="2">
        <f>'Revised Existing'!D29</f>
        <v>661</v>
      </c>
      <c r="E30" s="2">
        <f>'Revised Existing'!F29</f>
        <v>106.57</v>
      </c>
      <c r="F30" s="2">
        <f>'No Weir'!F29</f>
        <v>106.57</v>
      </c>
      <c r="G30" s="2">
        <f t="shared" si="0"/>
        <v>0</v>
      </c>
    </row>
    <row r="31" spans="1:7" x14ac:dyDescent="0.25">
      <c r="A31" s="6" t="str">
        <f>'Revised Existing'!A30</f>
        <v>E127-00-00_0001</v>
      </c>
      <c r="B31" s="6">
        <f>'Revised Existing'!B30</f>
        <v>7253.3</v>
      </c>
      <c r="C31" s="7">
        <f>'Revised Existing'!C30</f>
        <v>0.04</v>
      </c>
      <c r="D31" s="2">
        <f>'Revised Existing'!D30</f>
        <v>821</v>
      </c>
      <c r="E31" s="2">
        <f>'Revised Existing'!F30</f>
        <v>107.33</v>
      </c>
      <c r="F31" s="2">
        <f>'No Weir'!F30</f>
        <v>107.33</v>
      </c>
      <c r="G31" s="2">
        <f t="shared" si="0"/>
        <v>0</v>
      </c>
    </row>
    <row r="32" spans="1:7" x14ac:dyDescent="0.25">
      <c r="A32" s="6" t="str">
        <f>'Revised Existing'!A31</f>
        <v>E127-00-00_0001</v>
      </c>
      <c r="B32" s="6">
        <f>'Revised Existing'!B31</f>
        <v>7253.3</v>
      </c>
      <c r="C32" s="7">
        <f>'Revised Existing'!C31</f>
        <v>0.02</v>
      </c>
      <c r="D32" s="2">
        <f>'Revised Existing'!D31</f>
        <v>958</v>
      </c>
      <c r="E32" s="2">
        <f>'Revised Existing'!F31</f>
        <v>107.85</v>
      </c>
      <c r="F32" s="2">
        <f>'No Weir'!F31</f>
        <v>107.85</v>
      </c>
      <c r="G32" s="2">
        <f t="shared" si="0"/>
        <v>0</v>
      </c>
    </row>
    <row r="33" spans="1:7" x14ac:dyDescent="0.25">
      <c r="A33" s="6" t="str">
        <f>'Revised Existing'!A32</f>
        <v>E127-00-00_0001</v>
      </c>
      <c r="B33" s="6">
        <f>'Revised Existing'!B32</f>
        <v>7253.3</v>
      </c>
      <c r="C33" s="7">
        <f>'Revised Existing'!C32</f>
        <v>0.01</v>
      </c>
      <c r="D33" s="2">
        <f>'Revised Existing'!D32</f>
        <v>1110</v>
      </c>
      <c r="E33" s="2">
        <f>'Revised Existing'!F32</f>
        <v>108.4</v>
      </c>
      <c r="F33" s="2">
        <f>'No Weir'!F32</f>
        <v>108.4</v>
      </c>
      <c r="G33" s="2">
        <f t="shared" si="0"/>
        <v>0</v>
      </c>
    </row>
    <row r="34" spans="1:7" x14ac:dyDescent="0.25">
      <c r="A34" s="6" t="str">
        <f>'Revised Existing'!A33</f>
        <v>E127-00-00_0001</v>
      </c>
      <c r="B34" s="6">
        <f>'Revised Existing'!B33</f>
        <v>7253.3</v>
      </c>
      <c r="C34" s="8">
        <f>'Revised Existing'!C33</f>
        <v>2E-3</v>
      </c>
      <c r="D34" s="2">
        <f>'Revised Existing'!D33</f>
        <v>1539</v>
      </c>
      <c r="E34" s="2">
        <f>'Revised Existing'!F33</f>
        <v>110.11</v>
      </c>
      <c r="F34" s="2">
        <f>'No Weir'!F33</f>
        <v>110.11</v>
      </c>
      <c r="G34" s="2">
        <f t="shared" si="0"/>
        <v>0</v>
      </c>
    </row>
    <row r="35" spans="1:7" x14ac:dyDescent="0.25">
      <c r="A35" s="6"/>
      <c r="B35" s="6"/>
      <c r="C35" s="7"/>
      <c r="D35" s="2"/>
      <c r="E35" s="2"/>
      <c r="F35" s="2"/>
      <c r="G35" s="2"/>
    </row>
    <row r="36" spans="1:7" x14ac:dyDescent="0.25">
      <c r="A36" s="6" t="str">
        <f>'Revised Existing'!A35</f>
        <v>E127-00-00_0001</v>
      </c>
      <c r="B36" s="6">
        <f>'Revised Existing'!B35</f>
        <v>7235</v>
      </c>
      <c r="C36" s="7"/>
      <c r="D36" s="2" t="str">
        <f>'Revised Existing'!D35</f>
        <v>Bridge</v>
      </c>
      <c r="E36" s="2"/>
      <c r="F36" s="2"/>
      <c r="G36" s="2"/>
    </row>
    <row r="37" spans="1:7" x14ac:dyDescent="0.25">
      <c r="A37" s="6"/>
      <c r="B37" s="6"/>
      <c r="C37" s="7"/>
      <c r="D37" s="2"/>
      <c r="E37" s="2"/>
      <c r="F37" s="2"/>
      <c r="G37" s="2"/>
    </row>
    <row r="38" spans="1:7" x14ac:dyDescent="0.25">
      <c r="A38" s="6" t="str">
        <f>'Revised Existing'!A37</f>
        <v>E127-00-00_0001</v>
      </c>
      <c r="B38" s="6">
        <f>'Revised Existing'!B37</f>
        <v>7216.8</v>
      </c>
      <c r="C38" s="7">
        <f>'Revised Existing'!C37</f>
        <v>0.5</v>
      </c>
      <c r="D38" s="2">
        <f>'Revised Existing'!D37</f>
        <v>355</v>
      </c>
      <c r="E38" s="2">
        <f>'Revised Existing'!F37</f>
        <v>103.61</v>
      </c>
      <c r="F38" s="2">
        <f>'No Weir'!F37</f>
        <v>103.6</v>
      </c>
      <c r="G38" s="2">
        <f t="shared" si="0"/>
        <v>1.0000000000005116E-2</v>
      </c>
    </row>
    <row r="39" spans="1:7" x14ac:dyDescent="0.25">
      <c r="A39" s="6" t="str">
        <f>'Revised Existing'!A38</f>
        <v>E127-00-00_0001</v>
      </c>
      <c r="B39" s="6">
        <f>'Revised Existing'!B38</f>
        <v>7216.8</v>
      </c>
      <c r="C39" s="7">
        <f>'Revised Existing'!C38</f>
        <v>0.2</v>
      </c>
      <c r="D39" s="2">
        <f>'Revised Existing'!D38</f>
        <v>487</v>
      </c>
      <c r="E39" s="2">
        <f>'Revised Existing'!F38</f>
        <v>104.59</v>
      </c>
      <c r="F39" s="2">
        <f>'No Weir'!F38</f>
        <v>104.59</v>
      </c>
      <c r="G39" s="2">
        <f t="shared" si="0"/>
        <v>0</v>
      </c>
    </row>
    <row r="40" spans="1:7" x14ac:dyDescent="0.25">
      <c r="A40" s="6" t="str">
        <f>'Revised Existing'!A39</f>
        <v>E127-00-00_0001</v>
      </c>
      <c r="B40" s="6">
        <f>'Revised Existing'!B39</f>
        <v>7216.8</v>
      </c>
      <c r="C40" s="7">
        <f>'Revised Existing'!C39</f>
        <v>0.1</v>
      </c>
      <c r="D40" s="2">
        <f>'Revised Existing'!D39</f>
        <v>661</v>
      </c>
      <c r="E40" s="2">
        <f>'Revised Existing'!F39</f>
        <v>105.61</v>
      </c>
      <c r="F40" s="2">
        <f>'No Weir'!F39</f>
        <v>105.61</v>
      </c>
      <c r="G40" s="2">
        <f t="shared" si="0"/>
        <v>0</v>
      </c>
    </row>
    <row r="41" spans="1:7" x14ac:dyDescent="0.25">
      <c r="A41" s="6" t="str">
        <f>'Revised Existing'!A40</f>
        <v>E127-00-00_0001</v>
      </c>
      <c r="B41" s="6">
        <f>'Revised Existing'!B40</f>
        <v>7216.8</v>
      </c>
      <c r="C41" s="7">
        <f>'Revised Existing'!C40</f>
        <v>0.04</v>
      </c>
      <c r="D41" s="2">
        <f>'Revised Existing'!D40</f>
        <v>821</v>
      </c>
      <c r="E41" s="2">
        <f>'Revised Existing'!F40</f>
        <v>106.3</v>
      </c>
      <c r="F41" s="2">
        <f>'No Weir'!F40</f>
        <v>106.3</v>
      </c>
      <c r="G41" s="2">
        <f t="shared" si="0"/>
        <v>0</v>
      </c>
    </row>
    <row r="42" spans="1:7" x14ac:dyDescent="0.25">
      <c r="A42" s="6" t="str">
        <f>'Revised Existing'!A41</f>
        <v>E127-00-00_0001</v>
      </c>
      <c r="B42" s="6">
        <f>'Revised Existing'!B41</f>
        <v>7216.8</v>
      </c>
      <c r="C42" s="7">
        <f>'Revised Existing'!C41</f>
        <v>0.02</v>
      </c>
      <c r="D42" s="2">
        <f>'Revised Existing'!D41</f>
        <v>958</v>
      </c>
      <c r="E42" s="2">
        <f>'Revised Existing'!F41</f>
        <v>106.64</v>
      </c>
      <c r="F42" s="2">
        <f>'No Weir'!F41</f>
        <v>106.65</v>
      </c>
      <c r="G42" s="2">
        <f t="shared" si="0"/>
        <v>-1.0000000000005116E-2</v>
      </c>
    </row>
    <row r="43" spans="1:7" x14ac:dyDescent="0.25">
      <c r="A43" s="6" t="str">
        <f>'Revised Existing'!A42</f>
        <v>E127-00-00_0001</v>
      </c>
      <c r="B43" s="6">
        <f>'Revised Existing'!B42</f>
        <v>7216.8</v>
      </c>
      <c r="C43" s="7">
        <f>'Revised Existing'!C42</f>
        <v>0.01</v>
      </c>
      <c r="D43" s="2">
        <f>'Revised Existing'!D42</f>
        <v>1110</v>
      </c>
      <c r="E43" s="2">
        <f>'Revised Existing'!F42</f>
        <v>106.99</v>
      </c>
      <c r="F43" s="2">
        <f>'No Weir'!F42</f>
        <v>107</v>
      </c>
      <c r="G43" s="2">
        <f t="shared" si="0"/>
        <v>-1.0000000000005116E-2</v>
      </c>
    </row>
    <row r="44" spans="1:7" x14ac:dyDescent="0.25">
      <c r="A44" s="6" t="str">
        <f>'Revised Existing'!A43</f>
        <v>E127-00-00_0001</v>
      </c>
      <c r="B44" s="6">
        <f>'Revised Existing'!B43</f>
        <v>7216.8</v>
      </c>
      <c r="C44" s="8">
        <f>'Revised Existing'!C43</f>
        <v>2E-3</v>
      </c>
      <c r="D44" s="2">
        <f>'Revised Existing'!D43</f>
        <v>1539</v>
      </c>
      <c r="E44" s="2">
        <f>'Revised Existing'!F43</f>
        <v>107.7</v>
      </c>
      <c r="F44" s="2">
        <f>'No Weir'!F43</f>
        <v>107.7</v>
      </c>
      <c r="G44" s="2">
        <f t="shared" si="0"/>
        <v>0</v>
      </c>
    </row>
    <row r="45" spans="1:7" x14ac:dyDescent="0.25">
      <c r="A45" s="6"/>
      <c r="B45" s="6"/>
      <c r="C45" s="7"/>
      <c r="D45" s="2"/>
      <c r="E45" s="2"/>
      <c r="F45" s="2"/>
      <c r="G45" s="2"/>
    </row>
    <row r="46" spans="1:7" x14ac:dyDescent="0.25">
      <c r="A46" s="6" t="str">
        <f>'Revised Existing'!A45</f>
        <v>E127-00-00_0001</v>
      </c>
      <c r="B46" s="6">
        <f>'Revised Existing'!B45</f>
        <v>7185</v>
      </c>
      <c r="C46" s="7">
        <f>'Revised Existing'!C45</f>
        <v>0.5</v>
      </c>
      <c r="D46" s="2">
        <f>'Revised Existing'!D45</f>
        <v>355</v>
      </c>
      <c r="E46" s="2">
        <f>'Revised Existing'!F45</f>
        <v>103.88</v>
      </c>
      <c r="F46" s="2">
        <f>'No Weir'!F45</f>
        <v>103.88</v>
      </c>
      <c r="G46" s="2">
        <f t="shared" si="0"/>
        <v>0</v>
      </c>
    </row>
    <row r="47" spans="1:7" x14ac:dyDescent="0.25">
      <c r="A47" s="6" t="str">
        <f>'Revised Existing'!A46</f>
        <v>E127-00-00_0001</v>
      </c>
      <c r="B47" s="6">
        <f>'Revised Existing'!B46</f>
        <v>7185</v>
      </c>
      <c r="C47" s="7">
        <f>'Revised Existing'!C46</f>
        <v>0.2</v>
      </c>
      <c r="D47" s="2">
        <f>'Revised Existing'!D46</f>
        <v>487</v>
      </c>
      <c r="E47" s="2">
        <f>'Revised Existing'!F46</f>
        <v>104.85</v>
      </c>
      <c r="F47" s="2">
        <f>'No Weir'!F46</f>
        <v>104.85</v>
      </c>
      <c r="G47" s="2">
        <f t="shared" si="0"/>
        <v>0</v>
      </c>
    </row>
    <row r="48" spans="1:7" x14ac:dyDescent="0.25">
      <c r="A48" s="6" t="str">
        <f>'Revised Existing'!A47</f>
        <v>E127-00-00_0001</v>
      </c>
      <c r="B48" s="6">
        <f>'Revised Existing'!B47</f>
        <v>7185</v>
      </c>
      <c r="C48" s="7">
        <f>'Revised Existing'!C47</f>
        <v>0.1</v>
      </c>
      <c r="D48" s="2">
        <f>'Revised Existing'!D47</f>
        <v>661</v>
      </c>
      <c r="E48" s="2">
        <f>'Revised Existing'!F47</f>
        <v>105.86</v>
      </c>
      <c r="F48" s="2">
        <f>'No Weir'!F47</f>
        <v>105.86</v>
      </c>
      <c r="G48" s="2">
        <f t="shared" si="0"/>
        <v>0</v>
      </c>
    </row>
    <row r="49" spans="1:7" x14ac:dyDescent="0.25">
      <c r="A49" s="6" t="str">
        <f>'Revised Existing'!A48</f>
        <v>E127-00-00_0001</v>
      </c>
      <c r="B49" s="6">
        <f>'Revised Existing'!B48</f>
        <v>7185</v>
      </c>
      <c r="C49" s="7">
        <f>'Revised Existing'!C48</f>
        <v>0.04</v>
      </c>
      <c r="D49" s="2">
        <f>'Revised Existing'!D48</f>
        <v>821</v>
      </c>
      <c r="E49" s="2">
        <f>'Revised Existing'!F48</f>
        <v>106.57</v>
      </c>
      <c r="F49" s="2">
        <f>'No Weir'!F48</f>
        <v>106.57</v>
      </c>
      <c r="G49" s="2">
        <f t="shared" si="0"/>
        <v>0</v>
      </c>
    </row>
    <row r="50" spans="1:7" x14ac:dyDescent="0.25">
      <c r="A50" s="6" t="str">
        <f>'Revised Existing'!A49</f>
        <v>E127-00-00_0001</v>
      </c>
      <c r="B50" s="6">
        <f>'Revised Existing'!B49</f>
        <v>7185</v>
      </c>
      <c r="C50" s="7">
        <f>'Revised Existing'!C49</f>
        <v>0.02</v>
      </c>
      <c r="D50" s="2">
        <f>'Revised Existing'!D49</f>
        <v>958</v>
      </c>
      <c r="E50" s="2">
        <f>'Revised Existing'!F49</f>
        <v>106.95</v>
      </c>
      <c r="F50" s="2">
        <f>'No Weir'!F49</f>
        <v>106.95</v>
      </c>
      <c r="G50" s="2">
        <f t="shared" si="0"/>
        <v>0</v>
      </c>
    </row>
    <row r="51" spans="1:7" x14ac:dyDescent="0.25">
      <c r="A51" s="6" t="str">
        <f>'Revised Existing'!A50</f>
        <v>E127-00-00_0001</v>
      </c>
      <c r="B51" s="6">
        <f>'Revised Existing'!B50</f>
        <v>7185</v>
      </c>
      <c r="C51" s="7">
        <f>'Revised Existing'!C50</f>
        <v>0.01</v>
      </c>
      <c r="D51" s="2">
        <f>'Revised Existing'!D50</f>
        <v>1110</v>
      </c>
      <c r="E51" s="2">
        <f>'Revised Existing'!F50</f>
        <v>107.33</v>
      </c>
      <c r="F51" s="2">
        <f>'No Weir'!F50</f>
        <v>107.34</v>
      </c>
      <c r="G51" s="2">
        <f t="shared" si="0"/>
        <v>-1.0000000000005116E-2</v>
      </c>
    </row>
    <row r="52" spans="1:7" x14ac:dyDescent="0.25">
      <c r="A52" s="6" t="str">
        <f>'Revised Existing'!A51</f>
        <v>E127-00-00_0001</v>
      </c>
      <c r="B52" s="6">
        <f>'Revised Existing'!B51</f>
        <v>7185</v>
      </c>
      <c r="C52" s="8">
        <f>'Revised Existing'!C51</f>
        <v>2E-3</v>
      </c>
      <c r="D52" s="2">
        <f>'Revised Existing'!D51</f>
        <v>1539</v>
      </c>
      <c r="E52" s="2">
        <f>'Revised Existing'!F51</f>
        <v>108.16</v>
      </c>
      <c r="F52" s="2">
        <f>'No Weir'!F51</f>
        <v>108.16</v>
      </c>
      <c r="G52" s="2">
        <f t="shared" si="0"/>
        <v>0</v>
      </c>
    </row>
    <row r="53" spans="1:7" x14ac:dyDescent="0.25">
      <c r="A53" s="6"/>
      <c r="B53" s="6"/>
      <c r="C53" s="7"/>
      <c r="D53" s="2"/>
      <c r="E53" s="2"/>
      <c r="F53" s="2"/>
      <c r="G53" s="2"/>
    </row>
    <row r="54" spans="1:7" x14ac:dyDescent="0.25">
      <c r="A54" s="6" t="str">
        <f>'Revised Existing'!A53</f>
        <v>E127-00-00_0001</v>
      </c>
      <c r="B54" s="6">
        <f>'Revised Existing'!B53</f>
        <v>7032</v>
      </c>
      <c r="C54" s="7"/>
      <c r="D54" s="2" t="str">
        <f>'Revised Existing'!D53</f>
        <v>Bridge</v>
      </c>
      <c r="E54" s="2"/>
      <c r="F54" s="2"/>
      <c r="G54" s="2"/>
    </row>
    <row r="55" spans="1:7" x14ac:dyDescent="0.25">
      <c r="A55" s="6"/>
      <c r="B55" s="6"/>
      <c r="C55" s="7"/>
      <c r="D55" s="2"/>
      <c r="E55" s="2"/>
      <c r="F55" s="2"/>
      <c r="G55" s="2"/>
    </row>
    <row r="56" spans="1:7" x14ac:dyDescent="0.25">
      <c r="A56" s="6" t="str">
        <f>'Revised Existing'!A55</f>
        <v>E127-00-00_0001</v>
      </c>
      <c r="B56" s="6">
        <f>'Revised Existing'!B55</f>
        <v>6863.3</v>
      </c>
      <c r="C56" s="7">
        <f>'Revised Existing'!C55</f>
        <v>0.5</v>
      </c>
      <c r="D56" s="2">
        <f>'Revised Existing'!D55</f>
        <v>355</v>
      </c>
      <c r="E56" s="2">
        <f>'Revised Existing'!F55</f>
        <v>103.8</v>
      </c>
      <c r="F56" s="2">
        <f>'No Weir'!F55</f>
        <v>103.8</v>
      </c>
      <c r="G56" s="2">
        <f t="shared" si="0"/>
        <v>0</v>
      </c>
    </row>
    <row r="57" spans="1:7" x14ac:dyDescent="0.25">
      <c r="A57" s="6" t="str">
        <f>'Revised Existing'!A56</f>
        <v>E127-00-00_0001</v>
      </c>
      <c r="B57" s="6">
        <f>'Revised Existing'!B56</f>
        <v>6863.3</v>
      </c>
      <c r="C57" s="7">
        <f>'Revised Existing'!C56</f>
        <v>0.2</v>
      </c>
      <c r="D57" s="2">
        <f>'Revised Existing'!D56</f>
        <v>487</v>
      </c>
      <c r="E57" s="2">
        <f>'Revised Existing'!F56</f>
        <v>104.77</v>
      </c>
      <c r="F57" s="2">
        <f>'No Weir'!F56</f>
        <v>104.77</v>
      </c>
      <c r="G57" s="2">
        <f t="shared" si="0"/>
        <v>0</v>
      </c>
    </row>
    <row r="58" spans="1:7" x14ac:dyDescent="0.25">
      <c r="A58" s="6" t="str">
        <f>'Revised Existing'!A57</f>
        <v>E127-00-00_0001</v>
      </c>
      <c r="B58" s="6">
        <f>'Revised Existing'!B57</f>
        <v>6863.3</v>
      </c>
      <c r="C58" s="7">
        <f>'Revised Existing'!C57</f>
        <v>0.1</v>
      </c>
      <c r="D58" s="2">
        <f>'Revised Existing'!D57</f>
        <v>661</v>
      </c>
      <c r="E58" s="2">
        <f>'Revised Existing'!F57</f>
        <v>105.78</v>
      </c>
      <c r="F58" s="2">
        <f>'No Weir'!F57</f>
        <v>105.78</v>
      </c>
      <c r="G58" s="2">
        <f t="shared" si="0"/>
        <v>0</v>
      </c>
    </row>
    <row r="59" spans="1:7" x14ac:dyDescent="0.25">
      <c r="A59" s="6" t="str">
        <f>'Revised Existing'!A58</f>
        <v>E127-00-00_0001</v>
      </c>
      <c r="B59" s="6">
        <f>'Revised Existing'!B58</f>
        <v>6863.3</v>
      </c>
      <c r="C59" s="7">
        <f>'Revised Existing'!C58</f>
        <v>0.04</v>
      </c>
      <c r="D59" s="2">
        <f>'Revised Existing'!D58</f>
        <v>821</v>
      </c>
      <c r="E59" s="2">
        <f>'Revised Existing'!F58</f>
        <v>106.47</v>
      </c>
      <c r="F59" s="2">
        <f>'No Weir'!F58</f>
        <v>106.47</v>
      </c>
      <c r="G59" s="2">
        <f t="shared" si="0"/>
        <v>0</v>
      </c>
    </row>
    <row r="60" spans="1:7" x14ac:dyDescent="0.25">
      <c r="A60" s="6" t="str">
        <f>'Revised Existing'!A59</f>
        <v>E127-00-00_0001</v>
      </c>
      <c r="B60" s="6">
        <f>'Revised Existing'!B59</f>
        <v>6863.3</v>
      </c>
      <c r="C60" s="7">
        <f>'Revised Existing'!C59</f>
        <v>0.02</v>
      </c>
      <c r="D60" s="2">
        <f>'Revised Existing'!D59</f>
        <v>958</v>
      </c>
      <c r="E60" s="2">
        <f>'Revised Existing'!F59</f>
        <v>106.85</v>
      </c>
      <c r="F60" s="2">
        <f>'No Weir'!F59</f>
        <v>106.85</v>
      </c>
      <c r="G60" s="2">
        <f t="shared" si="0"/>
        <v>0</v>
      </c>
    </row>
    <row r="61" spans="1:7" x14ac:dyDescent="0.25">
      <c r="A61" s="6" t="str">
        <f>'Revised Existing'!A60</f>
        <v>E127-00-00_0001</v>
      </c>
      <c r="B61" s="6">
        <f>'Revised Existing'!B60</f>
        <v>6863.3</v>
      </c>
      <c r="C61" s="7">
        <f>'Revised Existing'!C60</f>
        <v>0.01</v>
      </c>
      <c r="D61" s="2">
        <f>'Revised Existing'!D60</f>
        <v>1110</v>
      </c>
      <c r="E61" s="2">
        <f>'Revised Existing'!F60</f>
        <v>107.22</v>
      </c>
      <c r="F61" s="2">
        <f>'No Weir'!F60</f>
        <v>107.22</v>
      </c>
      <c r="G61" s="2">
        <f t="shared" si="0"/>
        <v>0</v>
      </c>
    </row>
    <row r="62" spans="1:7" x14ac:dyDescent="0.25">
      <c r="A62" s="6" t="str">
        <f>'Revised Existing'!A61</f>
        <v>E127-00-00_0001</v>
      </c>
      <c r="B62" s="6">
        <f>'Revised Existing'!B61</f>
        <v>6863.3</v>
      </c>
      <c r="C62" s="8">
        <f>'Revised Existing'!C61</f>
        <v>2E-3</v>
      </c>
      <c r="D62" s="2">
        <f>'Revised Existing'!D61</f>
        <v>1539</v>
      </c>
      <c r="E62" s="2">
        <f>'Revised Existing'!F61</f>
        <v>108.01</v>
      </c>
      <c r="F62" s="2">
        <f>'No Weir'!F61</f>
        <v>108.01</v>
      </c>
      <c r="G62" s="2">
        <f t="shared" si="0"/>
        <v>0</v>
      </c>
    </row>
    <row r="63" spans="1:7" x14ac:dyDescent="0.25">
      <c r="A63" s="6"/>
      <c r="B63" s="6"/>
      <c r="C63" s="7"/>
      <c r="D63" s="2"/>
      <c r="E63" s="2"/>
      <c r="F63" s="2"/>
      <c r="G63" s="2"/>
    </row>
    <row r="64" spans="1:7" x14ac:dyDescent="0.25">
      <c r="A64" s="6" t="str">
        <f>'Revised Existing'!A63</f>
        <v>E127-00-00_0001</v>
      </c>
      <c r="B64" s="6">
        <f>'Revised Existing'!B63</f>
        <v>6832</v>
      </c>
      <c r="C64" s="7">
        <f>'Revised Existing'!C63</f>
        <v>0.5</v>
      </c>
      <c r="D64" s="2">
        <f>'Revised Existing'!D63</f>
        <v>377</v>
      </c>
      <c r="E64" s="2">
        <f>'Revised Existing'!F63</f>
        <v>103.66</v>
      </c>
      <c r="F64" s="2">
        <f>'No Weir'!F63</f>
        <v>103.66</v>
      </c>
      <c r="G64" s="2">
        <f t="shared" si="0"/>
        <v>0</v>
      </c>
    </row>
    <row r="65" spans="1:7" x14ac:dyDescent="0.25">
      <c r="A65" s="6" t="str">
        <f>'Revised Existing'!A64</f>
        <v>E127-00-00_0001</v>
      </c>
      <c r="B65" s="6">
        <f>'Revised Existing'!B64</f>
        <v>6832</v>
      </c>
      <c r="C65" s="7">
        <f>'Revised Existing'!C64</f>
        <v>0.2</v>
      </c>
      <c r="D65" s="2">
        <f>'Revised Existing'!D64</f>
        <v>515</v>
      </c>
      <c r="E65" s="2">
        <f>'Revised Existing'!F64</f>
        <v>104.62</v>
      </c>
      <c r="F65" s="2">
        <f>'No Weir'!F64</f>
        <v>104.62</v>
      </c>
      <c r="G65" s="2">
        <f t="shared" si="0"/>
        <v>0</v>
      </c>
    </row>
    <row r="66" spans="1:7" x14ac:dyDescent="0.25">
      <c r="A66" s="6" t="str">
        <f>'Revised Existing'!A65</f>
        <v>E127-00-00_0001</v>
      </c>
      <c r="B66" s="6">
        <f>'Revised Existing'!B65</f>
        <v>6832</v>
      </c>
      <c r="C66" s="7">
        <f>'Revised Existing'!C65</f>
        <v>0.1</v>
      </c>
      <c r="D66" s="2">
        <f>'Revised Existing'!D65</f>
        <v>695</v>
      </c>
      <c r="E66" s="2">
        <f>'Revised Existing'!F65</f>
        <v>105.62</v>
      </c>
      <c r="F66" s="2">
        <f>'No Weir'!F65</f>
        <v>105.62</v>
      </c>
      <c r="G66" s="2">
        <f t="shared" si="0"/>
        <v>0</v>
      </c>
    </row>
    <row r="67" spans="1:7" x14ac:dyDescent="0.25">
      <c r="A67" s="6" t="str">
        <f>'Revised Existing'!A66</f>
        <v>E127-00-00_0001</v>
      </c>
      <c r="B67" s="6">
        <f>'Revised Existing'!B66</f>
        <v>6832</v>
      </c>
      <c r="C67" s="7">
        <f>'Revised Existing'!C66</f>
        <v>0.04</v>
      </c>
      <c r="D67" s="2">
        <f>'Revised Existing'!D66</f>
        <v>859</v>
      </c>
      <c r="E67" s="2">
        <f>'Revised Existing'!F66</f>
        <v>106.31</v>
      </c>
      <c r="F67" s="2">
        <f>'No Weir'!F66</f>
        <v>106.31</v>
      </c>
      <c r="G67" s="2">
        <f t="shared" si="0"/>
        <v>0</v>
      </c>
    </row>
    <row r="68" spans="1:7" x14ac:dyDescent="0.25">
      <c r="A68" s="6" t="str">
        <f>'Revised Existing'!A67</f>
        <v>E127-00-00_0001</v>
      </c>
      <c r="B68" s="6">
        <f>'Revised Existing'!B67</f>
        <v>6832</v>
      </c>
      <c r="C68" s="7">
        <f>'Revised Existing'!C67</f>
        <v>0.02</v>
      </c>
      <c r="D68" s="2">
        <f>'Revised Existing'!D67</f>
        <v>994</v>
      </c>
      <c r="E68" s="2">
        <f>'Revised Existing'!F67</f>
        <v>106.66</v>
      </c>
      <c r="F68" s="2">
        <f>'No Weir'!F67</f>
        <v>106.66</v>
      </c>
      <c r="G68" s="2">
        <f t="shared" si="0"/>
        <v>0</v>
      </c>
    </row>
    <row r="69" spans="1:7" x14ac:dyDescent="0.25">
      <c r="A69" s="6" t="str">
        <f>'Revised Existing'!A68</f>
        <v>E127-00-00_0001</v>
      </c>
      <c r="B69" s="6">
        <f>'Revised Existing'!B68</f>
        <v>6832</v>
      </c>
      <c r="C69" s="7">
        <f>'Revised Existing'!C68</f>
        <v>0.01</v>
      </c>
      <c r="D69" s="2">
        <f>'Revised Existing'!D68</f>
        <v>1148</v>
      </c>
      <c r="E69" s="2">
        <f>'Revised Existing'!F68</f>
        <v>107.01</v>
      </c>
      <c r="F69" s="2">
        <f>'No Weir'!F68</f>
        <v>107.01</v>
      </c>
      <c r="G69" s="2">
        <f t="shared" ref="G69:G132" si="1">E69-F69</f>
        <v>0</v>
      </c>
    </row>
    <row r="70" spans="1:7" x14ac:dyDescent="0.25">
      <c r="A70" s="6" t="str">
        <f>'Revised Existing'!A69</f>
        <v>E127-00-00_0001</v>
      </c>
      <c r="B70" s="6">
        <f>'Revised Existing'!B69</f>
        <v>6832</v>
      </c>
      <c r="C70" s="8">
        <f>'Revised Existing'!C69</f>
        <v>2E-3</v>
      </c>
      <c r="D70" s="2">
        <f>'Revised Existing'!D69</f>
        <v>1598</v>
      </c>
      <c r="E70" s="2">
        <f>'Revised Existing'!F69</f>
        <v>107.72</v>
      </c>
      <c r="F70" s="2">
        <f>'No Weir'!F69</f>
        <v>107.72</v>
      </c>
      <c r="G70" s="2">
        <f t="shared" si="1"/>
        <v>0</v>
      </c>
    </row>
    <row r="71" spans="1:7" x14ac:dyDescent="0.25">
      <c r="A71" s="6"/>
      <c r="B71" s="6"/>
      <c r="C71" s="7"/>
      <c r="D71" s="2"/>
      <c r="E71" s="2"/>
      <c r="F71" s="2"/>
      <c r="G71" s="2"/>
    </row>
    <row r="72" spans="1:7" x14ac:dyDescent="0.25">
      <c r="A72" s="6" t="str">
        <f>'Revised Existing'!A71</f>
        <v>E127-00-00_0001</v>
      </c>
      <c r="B72" s="6">
        <f>'Revised Existing'!B71</f>
        <v>6325</v>
      </c>
      <c r="C72" s="7">
        <f>'Revised Existing'!C71</f>
        <v>0.5</v>
      </c>
      <c r="D72" s="2">
        <f>'Revised Existing'!D71</f>
        <v>413</v>
      </c>
      <c r="E72" s="2">
        <f>'Revised Existing'!F71</f>
        <v>103.05</v>
      </c>
      <c r="F72" s="2">
        <f>'No Weir'!F71</f>
        <v>103.05</v>
      </c>
      <c r="G72" s="2">
        <f t="shared" si="1"/>
        <v>0</v>
      </c>
    </row>
    <row r="73" spans="1:7" x14ac:dyDescent="0.25">
      <c r="A73" s="6" t="str">
        <f>'Revised Existing'!A72</f>
        <v>E127-00-00_0001</v>
      </c>
      <c r="B73" s="6">
        <f>'Revised Existing'!B72</f>
        <v>6325</v>
      </c>
      <c r="C73" s="7">
        <f>'Revised Existing'!C72</f>
        <v>0.2</v>
      </c>
      <c r="D73" s="2">
        <f>'Revised Existing'!D72</f>
        <v>560</v>
      </c>
      <c r="E73" s="2">
        <f>'Revised Existing'!F72</f>
        <v>104.11</v>
      </c>
      <c r="F73" s="2">
        <f>'No Weir'!F72</f>
        <v>104.11</v>
      </c>
      <c r="G73" s="2">
        <f t="shared" si="1"/>
        <v>0</v>
      </c>
    </row>
    <row r="74" spans="1:7" x14ac:dyDescent="0.25">
      <c r="A74" s="6" t="str">
        <f>'Revised Existing'!A73</f>
        <v>E127-00-00_0001</v>
      </c>
      <c r="B74" s="6">
        <f>'Revised Existing'!B73</f>
        <v>6325</v>
      </c>
      <c r="C74" s="7">
        <f>'Revised Existing'!C73</f>
        <v>0.1</v>
      </c>
      <c r="D74" s="2">
        <f>'Revised Existing'!D73</f>
        <v>751</v>
      </c>
      <c r="E74" s="2">
        <f>'Revised Existing'!F73</f>
        <v>105.16</v>
      </c>
      <c r="F74" s="2">
        <f>'No Weir'!F73</f>
        <v>105.16</v>
      </c>
      <c r="G74" s="2">
        <f t="shared" si="1"/>
        <v>0</v>
      </c>
    </row>
    <row r="75" spans="1:7" x14ac:dyDescent="0.25">
      <c r="A75" s="6" t="str">
        <f>'Revised Existing'!A74</f>
        <v>E127-00-00_0001</v>
      </c>
      <c r="B75" s="6">
        <f>'Revised Existing'!B74</f>
        <v>6325</v>
      </c>
      <c r="C75" s="7">
        <f>'Revised Existing'!C74</f>
        <v>0.04</v>
      </c>
      <c r="D75" s="2">
        <f>'Revised Existing'!D74</f>
        <v>921</v>
      </c>
      <c r="E75" s="2">
        <f>'Revised Existing'!F74</f>
        <v>105.85</v>
      </c>
      <c r="F75" s="2">
        <f>'No Weir'!F74</f>
        <v>105.85</v>
      </c>
      <c r="G75" s="2">
        <f t="shared" si="1"/>
        <v>0</v>
      </c>
    </row>
    <row r="76" spans="1:7" x14ac:dyDescent="0.25">
      <c r="A76" s="6" t="str">
        <f>'Revised Existing'!A75</f>
        <v>E127-00-00_0001</v>
      </c>
      <c r="B76" s="6">
        <f>'Revised Existing'!B75</f>
        <v>6325</v>
      </c>
      <c r="C76" s="7">
        <f>'Revised Existing'!C75</f>
        <v>0.02</v>
      </c>
      <c r="D76" s="2">
        <f>'Revised Existing'!D75</f>
        <v>1053</v>
      </c>
      <c r="E76" s="2">
        <f>'Revised Existing'!F75</f>
        <v>106.17</v>
      </c>
      <c r="F76" s="2">
        <f>'No Weir'!F75</f>
        <v>106.18</v>
      </c>
      <c r="G76" s="2">
        <f t="shared" si="1"/>
        <v>-1.0000000000005116E-2</v>
      </c>
    </row>
    <row r="77" spans="1:7" x14ac:dyDescent="0.25">
      <c r="A77" s="6" t="str">
        <f>'Revised Existing'!A76</f>
        <v>E127-00-00_0001</v>
      </c>
      <c r="B77" s="6">
        <f>'Revised Existing'!B76</f>
        <v>6325</v>
      </c>
      <c r="C77" s="7">
        <f>'Revised Existing'!C76</f>
        <v>0.01</v>
      </c>
      <c r="D77" s="2">
        <f>'Revised Existing'!D76</f>
        <v>1211</v>
      </c>
      <c r="E77" s="2">
        <f>'Revised Existing'!F76</f>
        <v>106.47</v>
      </c>
      <c r="F77" s="2">
        <f>'No Weir'!F76</f>
        <v>106.47</v>
      </c>
      <c r="G77" s="2">
        <f t="shared" si="1"/>
        <v>0</v>
      </c>
    </row>
    <row r="78" spans="1:7" x14ac:dyDescent="0.25">
      <c r="A78" s="6" t="str">
        <f>'Revised Existing'!A77</f>
        <v>E127-00-00_0001</v>
      </c>
      <c r="B78" s="6">
        <f>'Revised Existing'!B77</f>
        <v>6325</v>
      </c>
      <c r="C78" s="8">
        <f>'Revised Existing'!C77</f>
        <v>2E-3</v>
      </c>
      <c r="D78" s="2">
        <f>'Revised Existing'!D77</f>
        <v>1696</v>
      </c>
      <c r="E78" s="2">
        <f>'Revised Existing'!F77</f>
        <v>106.91</v>
      </c>
      <c r="F78" s="2">
        <f>'No Weir'!F77</f>
        <v>106.91</v>
      </c>
      <c r="G78" s="2">
        <f t="shared" si="1"/>
        <v>0</v>
      </c>
    </row>
    <row r="79" spans="1:7" x14ac:dyDescent="0.25">
      <c r="A79" s="6"/>
      <c r="B79" s="6"/>
      <c r="C79" s="7"/>
      <c r="D79" s="2"/>
      <c r="E79" s="2"/>
      <c r="F79" s="2"/>
      <c r="G79" s="2"/>
    </row>
    <row r="80" spans="1:7" x14ac:dyDescent="0.25">
      <c r="A80" s="6" t="str">
        <f>'Revised Existing'!A79</f>
        <v>E127-00-00_0001</v>
      </c>
      <c r="B80" s="6">
        <f>'Revised Existing'!B79</f>
        <v>5487</v>
      </c>
      <c r="C80" s="7">
        <f>'Revised Existing'!C79</f>
        <v>0.5</v>
      </c>
      <c r="D80" s="2">
        <f>'Revised Existing'!D79</f>
        <v>433</v>
      </c>
      <c r="E80" s="2">
        <f>'Revised Existing'!F79</f>
        <v>102.3</v>
      </c>
      <c r="F80" s="2">
        <f>'No Weir'!F79</f>
        <v>102.3</v>
      </c>
      <c r="G80" s="2">
        <f t="shared" si="1"/>
        <v>0</v>
      </c>
    </row>
    <row r="81" spans="1:7" x14ac:dyDescent="0.25">
      <c r="A81" s="6" t="str">
        <f>'Revised Existing'!A80</f>
        <v>E127-00-00_0001</v>
      </c>
      <c r="B81" s="6">
        <f>'Revised Existing'!B80</f>
        <v>5487</v>
      </c>
      <c r="C81" s="7">
        <f>'Revised Existing'!C80</f>
        <v>0.2</v>
      </c>
      <c r="D81" s="2">
        <f>'Revised Existing'!D80</f>
        <v>586</v>
      </c>
      <c r="E81" s="2">
        <f>'Revised Existing'!F80</f>
        <v>103.53</v>
      </c>
      <c r="F81" s="2">
        <f>'No Weir'!F80</f>
        <v>103.53</v>
      </c>
      <c r="G81" s="2">
        <f t="shared" si="1"/>
        <v>0</v>
      </c>
    </row>
    <row r="82" spans="1:7" x14ac:dyDescent="0.25">
      <c r="A82" s="6" t="str">
        <f>'Revised Existing'!A81</f>
        <v>E127-00-00_0001</v>
      </c>
      <c r="B82" s="6">
        <f>'Revised Existing'!B81</f>
        <v>5487</v>
      </c>
      <c r="C82" s="7">
        <f>'Revised Existing'!C81</f>
        <v>0.1</v>
      </c>
      <c r="D82" s="2">
        <f>'Revised Existing'!D81</f>
        <v>782</v>
      </c>
      <c r="E82" s="2">
        <f>'Revised Existing'!F81</f>
        <v>104.63</v>
      </c>
      <c r="F82" s="2">
        <f>'No Weir'!F81</f>
        <v>104.63</v>
      </c>
      <c r="G82" s="2">
        <f t="shared" si="1"/>
        <v>0</v>
      </c>
    </row>
    <row r="83" spans="1:7" x14ac:dyDescent="0.25">
      <c r="A83" s="6" t="str">
        <f>'Revised Existing'!A82</f>
        <v>E127-00-00_0001</v>
      </c>
      <c r="B83" s="6">
        <f>'Revised Existing'!B82</f>
        <v>5487</v>
      </c>
      <c r="C83" s="7">
        <f>'Revised Existing'!C82</f>
        <v>0.04</v>
      </c>
      <c r="D83" s="2">
        <f>'Revised Existing'!D82</f>
        <v>955</v>
      </c>
      <c r="E83" s="2">
        <f>'Revised Existing'!F82</f>
        <v>105.33</v>
      </c>
      <c r="F83" s="2">
        <f>'No Weir'!F82</f>
        <v>105.33</v>
      </c>
      <c r="G83" s="2">
        <f t="shared" si="1"/>
        <v>0</v>
      </c>
    </row>
    <row r="84" spans="1:7" x14ac:dyDescent="0.25">
      <c r="A84" s="6" t="str">
        <f>'Revised Existing'!A83</f>
        <v>E127-00-00_0001</v>
      </c>
      <c r="B84" s="6">
        <f>'Revised Existing'!B83</f>
        <v>5487</v>
      </c>
      <c r="C84" s="7">
        <f>'Revised Existing'!C83</f>
        <v>0.02</v>
      </c>
      <c r="D84" s="2">
        <f>'Revised Existing'!D83</f>
        <v>1084</v>
      </c>
      <c r="E84" s="2">
        <f>'Revised Existing'!F83</f>
        <v>105.62</v>
      </c>
      <c r="F84" s="2">
        <f>'No Weir'!F83</f>
        <v>105.62</v>
      </c>
      <c r="G84" s="2">
        <f t="shared" si="1"/>
        <v>0</v>
      </c>
    </row>
    <row r="85" spans="1:7" x14ac:dyDescent="0.25">
      <c r="A85" s="6" t="str">
        <f>'Revised Existing'!A84</f>
        <v>E127-00-00_0001</v>
      </c>
      <c r="B85" s="6">
        <f>'Revised Existing'!B84</f>
        <v>5487</v>
      </c>
      <c r="C85" s="7">
        <f>'Revised Existing'!C84</f>
        <v>0.01</v>
      </c>
      <c r="D85" s="2">
        <f>'Revised Existing'!D84</f>
        <v>1245</v>
      </c>
      <c r="E85" s="2">
        <f>'Revised Existing'!F84</f>
        <v>105.85</v>
      </c>
      <c r="F85" s="2">
        <f>'No Weir'!F84</f>
        <v>105.85</v>
      </c>
      <c r="G85" s="2">
        <f t="shared" si="1"/>
        <v>0</v>
      </c>
    </row>
    <row r="86" spans="1:7" x14ac:dyDescent="0.25">
      <c r="A86" s="6" t="str">
        <f>'Revised Existing'!A85</f>
        <v>E127-00-00_0001</v>
      </c>
      <c r="B86" s="6">
        <f>'Revised Existing'!B85</f>
        <v>5487</v>
      </c>
      <c r="C86" s="8">
        <f>'Revised Existing'!C85</f>
        <v>2E-3</v>
      </c>
      <c r="D86" s="2">
        <f>'Revised Existing'!D85</f>
        <v>1749</v>
      </c>
      <c r="E86" s="2">
        <f>'Revised Existing'!F85</f>
        <v>106.35</v>
      </c>
      <c r="F86" s="2">
        <f>'No Weir'!F85</f>
        <v>106.35</v>
      </c>
      <c r="G86" s="2">
        <f t="shared" si="1"/>
        <v>0</v>
      </c>
    </row>
    <row r="87" spans="1:7" x14ac:dyDescent="0.25">
      <c r="A87" s="6"/>
      <c r="B87" s="6"/>
      <c r="C87" s="7"/>
      <c r="D87" s="2"/>
      <c r="E87" s="2"/>
      <c r="F87" s="2"/>
      <c r="G87" s="2"/>
    </row>
    <row r="88" spans="1:7" x14ac:dyDescent="0.25">
      <c r="A88" s="6" t="str">
        <f>'Revised Existing'!A87</f>
        <v>E127-00-00_0001</v>
      </c>
      <c r="B88" s="6">
        <f>'Revised Existing'!B87</f>
        <v>5053</v>
      </c>
      <c r="C88" s="7">
        <f>'Revised Existing'!C87</f>
        <v>0.5</v>
      </c>
      <c r="D88" s="2">
        <f>'Revised Existing'!D87</f>
        <v>450</v>
      </c>
      <c r="E88" s="2">
        <f>'Revised Existing'!F87</f>
        <v>102.07</v>
      </c>
      <c r="F88" s="2">
        <f>'No Weir'!F87</f>
        <v>102.07</v>
      </c>
      <c r="G88" s="2">
        <f t="shared" si="1"/>
        <v>0</v>
      </c>
    </row>
    <row r="89" spans="1:7" x14ac:dyDescent="0.25">
      <c r="A89" s="6" t="str">
        <f>'Revised Existing'!A88</f>
        <v>E127-00-00_0001</v>
      </c>
      <c r="B89" s="6">
        <f>'Revised Existing'!B88</f>
        <v>5053</v>
      </c>
      <c r="C89" s="7">
        <f>'Revised Existing'!C88</f>
        <v>0.2</v>
      </c>
      <c r="D89" s="2">
        <f>'Revised Existing'!D88</f>
        <v>607</v>
      </c>
      <c r="E89" s="2">
        <f>'Revised Existing'!F88</f>
        <v>103.33</v>
      </c>
      <c r="F89" s="2">
        <f>'No Weir'!F88</f>
        <v>103.33</v>
      </c>
      <c r="G89" s="2">
        <f t="shared" si="1"/>
        <v>0</v>
      </c>
    </row>
    <row r="90" spans="1:7" x14ac:dyDescent="0.25">
      <c r="A90" s="6" t="str">
        <f>'Revised Existing'!A89</f>
        <v>E127-00-00_0001</v>
      </c>
      <c r="B90" s="6">
        <f>'Revised Existing'!B89</f>
        <v>5053</v>
      </c>
      <c r="C90" s="7">
        <f>'Revised Existing'!C89</f>
        <v>0.1</v>
      </c>
      <c r="D90" s="2">
        <f>'Revised Existing'!D89</f>
        <v>808</v>
      </c>
      <c r="E90" s="2">
        <f>'Revised Existing'!F89</f>
        <v>104.48</v>
      </c>
      <c r="F90" s="2">
        <f>'No Weir'!F89</f>
        <v>104.48</v>
      </c>
      <c r="G90" s="2">
        <f t="shared" si="1"/>
        <v>0</v>
      </c>
    </row>
    <row r="91" spans="1:7" x14ac:dyDescent="0.25">
      <c r="A91" s="6" t="str">
        <f>'Revised Existing'!A90</f>
        <v>E127-00-00_0001</v>
      </c>
      <c r="B91" s="6">
        <f>'Revised Existing'!B90</f>
        <v>5053</v>
      </c>
      <c r="C91" s="7">
        <f>'Revised Existing'!C90</f>
        <v>0.04</v>
      </c>
      <c r="D91" s="2">
        <f>'Revised Existing'!D90</f>
        <v>983</v>
      </c>
      <c r="E91" s="2">
        <f>'Revised Existing'!F90</f>
        <v>105.22</v>
      </c>
      <c r="F91" s="2">
        <f>'No Weir'!F90</f>
        <v>105.22</v>
      </c>
      <c r="G91" s="2">
        <f t="shared" si="1"/>
        <v>0</v>
      </c>
    </row>
    <row r="92" spans="1:7" x14ac:dyDescent="0.25">
      <c r="A92" s="6" t="str">
        <f>'Revised Existing'!A91</f>
        <v>E127-00-00_0001</v>
      </c>
      <c r="B92" s="6">
        <f>'Revised Existing'!B91</f>
        <v>5053</v>
      </c>
      <c r="C92" s="7">
        <f>'Revised Existing'!C91</f>
        <v>0.02</v>
      </c>
      <c r="D92" s="2">
        <f>'Revised Existing'!D91</f>
        <v>1111</v>
      </c>
      <c r="E92" s="2">
        <f>'Revised Existing'!F91</f>
        <v>105.5</v>
      </c>
      <c r="F92" s="2">
        <f>'No Weir'!F91</f>
        <v>105.51</v>
      </c>
      <c r="G92" s="2">
        <f t="shared" si="1"/>
        <v>-1.0000000000005116E-2</v>
      </c>
    </row>
    <row r="93" spans="1:7" x14ac:dyDescent="0.25">
      <c r="A93" s="6" t="str">
        <f>'Revised Existing'!A92</f>
        <v>E127-00-00_0001</v>
      </c>
      <c r="B93" s="6">
        <f>'Revised Existing'!B92</f>
        <v>5053</v>
      </c>
      <c r="C93" s="7">
        <f>'Revised Existing'!C92</f>
        <v>0.01</v>
      </c>
      <c r="D93" s="2">
        <f>'Revised Existing'!D92</f>
        <v>1273</v>
      </c>
      <c r="E93" s="2">
        <f>'Revised Existing'!F92</f>
        <v>105.72</v>
      </c>
      <c r="F93" s="2">
        <f>'No Weir'!F92</f>
        <v>105.73</v>
      </c>
      <c r="G93" s="2">
        <f t="shared" si="1"/>
        <v>-1.0000000000005116E-2</v>
      </c>
    </row>
    <row r="94" spans="1:7" x14ac:dyDescent="0.25">
      <c r="A94" s="6" t="str">
        <f>'Revised Existing'!A93</f>
        <v>E127-00-00_0001</v>
      </c>
      <c r="B94" s="6">
        <f>'Revised Existing'!B93</f>
        <v>5053</v>
      </c>
      <c r="C94" s="8">
        <f>'Revised Existing'!C93</f>
        <v>2E-3</v>
      </c>
      <c r="D94" s="2">
        <f>'Revised Existing'!D93</f>
        <v>1792</v>
      </c>
      <c r="E94" s="2">
        <f>'Revised Existing'!F93</f>
        <v>106.21</v>
      </c>
      <c r="F94" s="2">
        <f>'No Weir'!F93</f>
        <v>106.21</v>
      </c>
      <c r="G94" s="2">
        <f t="shared" si="1"/>
        <v>0</v>
      </c>
    </row>
    <row r="95" spans="1:7" x14ac:dyDescent="0.25">
      <c r="A95" s="6"/>
      <c r="B95" s="6"/>
      <c r="C95" s="7"/>
      <c r="D95" s="2"/>
      <c r="E95" s="2"/>
      <c r="F95" s="2"/>
      <c r="G95" s="2"/>
    </row>
    <row r="96" spans="1:7" x14ac:dyDescent="0.25">
      <c r="A96" s="6" t="str">
        <f>'Revised Existing'!A95</f>
        <v>E127-00-00_0001</v>
      </c>
      <c r="B96" s="6">
        <f>'Revised Existing'!B95</f>
        <v>4956.5</v>
      </c>
      <c r="C96" s="7">
        <f>'Revised Existing'!C95</f>
        <v>0.5</v>
      </c>
      <c r="D96" s="2">
        <f>'Revised Existing'!D95</f>
        <v>450</v>
      </c>
      <c r="E96" s="2">
        <f>'Revised Existing'!F95</f>
        <v>102.03</v>
      </c>
      <c r="F96" s="2">
        <f>'No Weir'!F95</f>
        <v>102.03</v>
      </c>
      <c r="G96" s="2">
        <f t="shared" si="1"/>
        <v>0</v>
      </c>
    </row>
    <row r="97" spans="1:7" x14ac:dyDescent="0.25">
      <c r="A97" s="6" t="str">
        <f>'Revised Existing'!A96</f>
        <v>E127-00-00_0001</v>
      </c>
      <c r="B97" s="6">
        <f>'Revised Existing'!B96</f>
        <v>4956.5</v>
      </c>
      <c r="C97" s="7">
        <f>'Revised Existing'!C96</f>
        <v>0.2</v>
      </c>
      <c r="D97" s="2">
        <f>'Revised Existing'!D96</f>
        <v>607</v>
      </c>
      <c r="E97" s="2">
        <f>'Revised Existing'!F96</f>
        <v>103.29</v>
      </c>
      <c r="F97" s="2">
        <f>'No Weir'!F96</f>
        <v>103.29</v>
      </c>
      <c r="G97" s="2">
        <f t="shared" si="1"/>
        <v>0</v>
      </c>
    </row>
    <row r="98" spans="1:7" x14ac:dyDescent="0.25">
      <c r="A98" s="6" t="str">
        <f>'Revised Existing'!A97</f>
        <v>E127-00-00_0001</v>
      </c>
      <c r="B98" s="6">
        <f>'Revised Existing'!B97</f>
        <v>4956.5</v>
      </c>
      <c r="C98" s="7">
        <f>'Revised Existing'!C97</f>
        <v>0.1</v>
      </c>
      <c r="D98" s="2">
        <f>'Revised Existing'!D97</f>
        <v>808</v>
      </c>
      <c r="E98" s="2">
        <f>'Revised Existing'!F97</f>
        <v>104.43</v>
      </c>
      <c r="F98" s="2">
        <f>'No Weir'!F97</f>
        <v>104.43</v>
      </c>
      <c r="G98" s="2">
        <f t="shared" si="1"/>
        <v>0</v>
      </c>
    </row>
    <row r="99" spans="1:7" x14ac:dyDescent="0.25">
      <c r="A99" s="6" t="str">
        <f>'Revised Existing'!A98</f>
        <v>E127-00-00_0001</v>
      </c>
      <c r="B99" s="6">
        <f>'Revised Existing'!B98</f>
        <v>4956.5</v>
      </c>
      <c r="C99" s="7">
        <f>'Revised Existing'!C98</f>
        <v>0.04</v>
      </c>
      <c r="D99" s="2">
        <f>'Revised Existing'!D98</f>
        <v>983</v>
      </c>
      <c r="E99" s="2">
        <f>'Revised Existing'!F98</f>
        <v>105.16</v>
      </c>
      <c r="F99" s="2">
        <f>'No Weir'!F98</f>
        <v>105.16</v>
      </c>
      <c r="G99" s="2">
        <f t="shared" si="1"/>
        <v>0</v>
      </c>
    </row>
    <row r="100" spans="1:7" x14ac:dyDescent="0.25">
      <c r="A100" s="6" t="str">
        <f>'Revised Existing'!A99</f>
        <v>E127-00-00_0001</v>
      </c>
      <c r="B100" s="6">
        <f>'Revised Existing'!B99</f>
        <v>4956.5</v>
      </c>
      <c r="C100" s="7">
        <f>'Revised Existing'!C99</f>
        <v>0.02</v>
      </c>
      <c r="D100" s="2">
        <f>'Revised Existing'!D99</f>
        <v>1111</v>
      </c>
      <c r="E100" s="2">
        <f>'Revised Existing'!F99</f>
        <v>105.44</v>
      </c>
      <c r="F100" s="2">
        <f>'No Weir'!F99</f>
        <v>105.45</v>
      </c>
      <c r="G100" s="2">
        <f t="shared" si="1"/>
        <v>-1.0000000000005116E-2</v>
      </c>
    </row>
    <row r="101" spans="1:7" x14ac:dyDescent="0.25">
      <c r="A101" s="6" t="str">
        <f>'Revised Existing'!A100</f>
        <v>E127-00-00_0001</v>
      </c>
      <c r="B101" s="6">
        <f>'Revised Existing'!B100</f>
        <v>4956.5</v>
      </c>
      <c r="C101" s="7">
        <f>'Revised Existing'!C100</f>
        <v>0.01</v>
      </c>
      <c r="D101" s="2">
        <f>'Revised Existing'!D100</f>
        <v>1273</v>
      </c>
      <c r="E101" s="2">
        <f>'Revised Existing'!F100</f>
        <v>105.65</v>
      </c>
      <c r="F101" s="2">
        <f>'No Weir'!F100</f>
        <v>105.65</v>
      </c>
      <c r="G101" s="2">
        <f t="shared" si="1"/>
        <v>0</v>
      </c>
    </row>
    <row r="102" spans="1:7" x14ac:dyDescent="0.25">
      <c r="A102" s="6" t="str">
        <f>'Revised Existing'!A101</f>
        <v>E127-00-00_0001</v>
      </c>
      <c r="B102" s="6">
        <f>'Revised Existing'!B101</f>
        <v>4956.5</v>
      </c>
      <c r="C102" s="8">
        <f>'Revised Existing'!C101</f>
        <v>2E-3</v>
      </c>
      <c r="D102" s="2">
        <f>'Revised Existing'!D101</f>
        <v>1792</v>
      </c>
      <c r="E102" s="2">
        <f>'Revised Existing'!F101</f>
        <v>106.04</v>
      </c>
      <c r="F102" s="2">
        <f>'No Weir'!F101</f>
        <v>106.04</v>
      </c>
      <c r="G102" s="2">
        <f t="shared" si="1"/>
        <v>0</v>
      </c>
    </row>
    <row r="103" spans="1:7" x14ac:dyDescent="0.25">
      <c r="A103" s="6"/>
      <c r="B103" s="6"/>
      <c r="C103" s="7"/>
      <c r="D103" s="2"/>
      <c r="E103" s="2"/>
      <c r="F103" s="2"/>
      <c r="G103" s="2"/>
    </row>
    <row r="104" spans="1:7" x14ac:dyDescent="0.25">
      <c r="A104" s="6" t="str">
        <f>'Revised Existing'!A103</f>
        <v>E127-00-00_0001</v>
      </c>
      <c r="B104" s="6">
        <f>'Revised Existing'!B103</f>
        <v>4934</v>
      </c>
      <c r="C104" s="7"/>
      <c r="D104" s="2" t="str">
        <f>'Revised Existing'!D103</f>
        <v>Culvert</v>
      </c>
      <c r="E104" s="2"/>
      <c r="F104" s="2"/>
      <c r="G104" s="2"/>
    </row>
    <row r="105" spans="1:7" x14ac:dyDescent="0.25">
      <c r="A105" s="6"/>
      <c r="B105" s="6"/>
      <c r="C105" s="7"/>
      <c r="D105" s="2"/>
      <c r="E105" s="2"/>
      <c r="F105" s="2"/>
      <c r="G105" s="2"/>
    </row>
    <row r="106" spans="1:7" x14ac:dyDescent="0.25">
      <c r="A106" s="6" t="str">
        <f>'Revised Existing'!A105</f>
        <v>E127-00-00_0001</v>
      </c>
      <c r="B106" s="6">
        <f>'Revised Existing'!B105</f>
        <v>4911.5</v>
      </c>
      <c r="C106" s="7">
        <f>'Revised Existing'!C105</f>
        <v>0.5</v>
      </c>
      <c r="D106" s="2">
        <f>'Revised Existing'!D105</f>
        <v>450</v>
      </c>
      <c r="E106" s="2">
        <f>'Revised Existing'!F105</f>
        <v>101.58</v>
      </c>
      <c r="F106" s="2">
        <f>'No Weir'!F105</f>
        <v>101.58</v>
      </c>
      <c r="G106" s="2">
        <f t="shared" si="1"/>
        <v>0</v>
      </c>
    </row>
    <row r="107" spans="1:7" x14ac:dyDescent="0.25">
      <c r="A107" s="6" t="str">
        <f>'Revised Existing'!A106</f>
        <v>E127-00-00_0001</v>
      </c>
      <c r="B107" s="6">
        <f>'Revised Existing'!B106</f>
        <v>4911.5</v>
      </c>
      <c r="C107" s="7">
        <f>'Revised Existing'!C106</f>
        <v>0.2</v>
      </c>
      <c r="D107" s="2">
        <f>'Revised Existing'!D106</f>
        <v>607</v>
      </c>
      <c r="E107" s="2">
        <f>'Revised Existing'!F106</f>
        <v>102.43</v>
      </c>
      <c r="F107" s="2">
        <f>'No Weir'!F106</f>
        <v>102.43</v>
      </c>
      <c r="G107" s="2">
        <f t="shared" si="1"/>
        <v>0</v>
      </c>
    </row>
    <row r="108" spans="1:7" x14ac:dyDescent="0.25">
      <c r="A108" s="6" t="str">
        <f>'Revised Existing'!A107</f>
        <v>E127-00-00_0001</v>
      </c>
      <c r="B108" s="6">
        <f>'Revised Existing'!B107</f>
        <v>4911.5</v>
      </c>
      <c r="C108" s="7">
        <f>'Revised Existing'!C107</f>
        <v>0.1</v>
      </c>
      <c r="D108" s="2">
        <f>'Revised Existing'!D107</f>
        <v>808</v>
      </c>
      <c r="E108" s="2">
        <f>'Revised Existing'!F107</f>
        <v>103.36</v>
      </c>
      <c r="F108" s="2">
        <f>'No Weir'!F107</f>
        <v>103.36</v>
      </c>
      <c r="G108" s="2">
        <f t="shared" si="1"/>
        <v>0</v>
      </c>
    </row>
    <row r="109" spans="1:7" x14ac:dyDescent="0.25">
      <c r="A109" s="6" t="str">
        <f>'Revised Existing'!A108</f>
        <v>E127-00-00_0001</v>
      </c>
      <c r="B109" s="6">
        <f>'Revised Existing'!B108</f>
        <v>4911.5</v>
      </c>
      <c r="C109" s="7">
        <f>'Revised Existing'!C108</f>
        <v>0.04</v>
      </c>
      <c r="D109" s="2">
        <f>'Revised Existing'!D108</f>
        <v>983</v>
      </c>
      <c r="E109" s="2">
        <f>'Revised Existing'!F108</f>
        <v>104.27</v>
      </c>
      <c r="F109" s="2">
        <f>'No Weir'!F108</f>
        <v>104.27</v>
      </c>
      <c r="G109" s="2">
        <f t="shared" si="1"/>
        <v>0</v>
      </c>
    </row>
    <row r="110" spans="1:7" x14ac:dyDescent="0.25">
      <c r="A110" s="6" t="str">
        <f>'Revised Existing'!A109</f>
        <v>E127-00-00_0001</v>
      </c>
      <c r="B110" s="6">
        <f>'Revised Existing'!B109</f>
        <v>4911.5</v>
      </c>
      <c r="C110" s="7">
        <f>'Revised Existing'!C109</f>
        <v>0.02</v>
      </c>
      <c r="D110" s="2">
        <f>'Revised Existing'!D109</f>
        <v>1111</v>
      </c>
      <c r="E110" s="2">
        <f>'Revised Existing'!F109</f>
        <v>104.68</v>
      </c>
      <c r="F110" s="2">
        <f>'No Weir'!F109</f>
        <v>104.69</v>
      </c>
      <c r="G110" s="2">
        <f t="shared" si="1"/>
        <v>-9.9999999999909051E-3</v>
      </c>
    </row>
    <row r="111" spans="1:7" x14ac:dyDescent="0.25">
      <c r="A111" s="6" t="str">
        <f>'Revised Existing'!A110</f>
        <v>E127-00-00_0001</v>
      </c>
      <c r="B111" s="6">
        <f>'Revised Existing'!B110</f>
        <v>4911.5</v>
      </c>
      <c r="C111" s="7">
        <f>'Revised Existing'!C110</f>
        <v>0.01</v>
      </c>
      <c r="D111" s="2">
        <f>'Revised Existing'!D110</f>
        <v>1273</v>
      </c>
      <c r="E111" s="2">
        <f>'Revised Existing'!F110</f>
        <v>104.89</v>
      </c>
      <c r="F111" s="2">
        <f>'No Weir'!F110</f>
        <v>104.91</v>
      </c>
      <c r="G111" s="2">
        <f t="shared" si="1"/>
        <v>-1.9999999999996021E-2</v>
      </c>
    </row>
    <row r="112" spans="1:7" x14ac:dyDescent="0.25">
      <c r="A112" s="6" t="str">
        <f>'Revised Existing'!A111</f>
        <v>E127-00-00_0001</v>
      </c>
      <c r="B112" s="6">
        <f>'Revised Existing'!B111</f>
        <v>4911.5</v>
      </c>
      <c r="C112" s="8">
        <f>'Revised Existing'!C111</f>
        <v>2E-3</v>
      </c>
      <c r="D112" s="2">
        <f>'Revised Existing'!D111</f>
        <v>1792</v>
      </c>
      <c r="E112" s="2">
        <f>'Revised Existing'!F111</f>
        <v>105.53</v>
      </c>
      <c r="F112" s="2">
        <f>'No Weir'!F111</f>
        <v>105.54</v>
      </c>
      <c r="G112" s="2">
        <f t="shared" si="1"/>
        <v>-1.0000000000005116E-2</v>
      </c>
    </row>
    <row r="113" spans="1:7" x14ac:dyDescent="0.25">
      <c r="A113" s="6"/>
      <c r="B113" s="6"/>
      <c r="C113" s="7"/>
      <c r="D113" s="2"/>
      <c r="E113" s="2"/>
      <c r="F113" s="2"/>
      <c r="G113" s="2"/>
    </row>
    <row r="114" spans="1:7" x14ac:dyDescent="0.25">
      <c r="A114" s="6" t="str">
        <f>'Revised Existing'!A113</f>
        <v>E127-00-00_0001</v>
      </c>
      <c r="B114" s="6">
        <f>'Revised Existing'!B113</f>
        <v>4854</v>
      </c>
      <c r="C114" s="7">
        <f>'Revised Existing'!C113</f>
        <v>0.5</v>
      </c>
      <c r="D114" s="2">
        <f>'Revised Existing'!D113</f>
        <v>450</v>
      </c>
      <c r="E114" s="2">
        <f>'Revised Existing'!F113</f>
        <v>101.52</v>
      </c>
      <c r="F114" s="2">
        <f>'No Weir'!F113</f>
        <v>101.52</v>
      </c>
      <c r="G114" s="2">
        <f t="shared" si="1"/>
        <v>0</v>
      </c>
    </row>
    <row r="115" spans="1:7" x14ac:dyDescent="0.25">
      <c r="A115" s="6" t="str">
        <f>'Revised Existing'!A114</f>
        <v>E127-00-00_0001</v>
      </c>
      <c r="B115" s="6">
        <f>'Revised Existing'!B114</f>
        <v>4854</v>
      </c>
      <c r="C115" s="7">
        <f>'Revised Existing'!C114</f>
        <v>0.2</v>
      </c>
      <c r="D115" s="2">
        <f>'Revised Existing'!D114</f>
        <v>607</v>
      </c>
      <c r="E115" s="2">
        <f>'Revised Existing'!F114</f>
        <v>102.38</v>
      </c>
      <c r="F115" s="2">
        <f>'No Weir'!F114</f>
        <v>102.38</v>
      </c>
      <c r="G115" s="2">
        <f t="shared" si="1"/>
        <v>0</v>
      </c>
    </row>
    <row r="116" spans="1:7" x14ac:dyDescent="0.25">
      <c r="A116" s="6" t="str">
        <f>'Revised Existing'!A115</f>
        <v>E127-00-00_0001</v>
      </c>
      <c r="B116" s="6">
        <f>'Revised Existing'!B115</f>
        <v>4854</v>
      </c>
      <c r="C116" s="7">
        <f>'Revised Existing'!C115</f>
        <v>0.1</v>
      </c>
      <c r="D116" s="2">
        <f>'Revised Existing'!D115</f>
        <v>808</v>
      </c>
      <c r="E116" s="2">
        <f>'Revised Existing'!F115</f>
        <v>103.31</v>
      </c>
      <c r="F116" s="2">
        <f>'No Weir'!F115</f>
        <v>103.31</v>
      </c>
      <c r="G116" s="2">
        <f t="shared" si="1"/>
        <v>0</v>
      </c>
    </row>
    <row r="117" spans="1:7" x14ac:dyDescent="0.25">
      <c r="A117" s="6" t="str">
        <f>'Revised Existing'!A116</f>
        <v>E127-00-00_0001</v>
      </c>
      <c r="B117" s="6">
        <f>'Revised Existing'!B116</f>
        <v>4854</v>
      </c>
      <c r="C117" s="7">
        <f>'Revised Existing'!C116</f>
        <v>0.04</v>
      </c>
      <c r="D117" s="2">
        <f>'Revised Existing'!D116</f>
        <v>983</v>
      </c>
      <c r="E117" s="2">
        <f>'Revised Existing'!F116</f>
        <v>104.24</v>
      </c>
      <c r="F117" s="2">
        <f>'No Weir'!F116</f>
        <v>104.24</v>
      </c>
      <c r="G117" s="2">
        <f t="shared" si="1"/>
        <v>0</v>
      </c>
    </row>
    <row r="118" spans="1:7" x14ac:dyDescent="0.25">
      <c r="A118" s="6" t="str">
        <f>'Revised Existing'!A117</f>
        <v>E127-00-00_0001</v>
      </c>
      <c r="B118" s="6">
        <f>'Revised Existing'!B117</f>
        <v>4854</v>
      </c>
      <c r="C118" s="7">
        <f>'Revised Existing'!C117</f>
        <v>0.02</v>
      </c>
      <c r="D118" s="2">
        <f>'Revised Existing'!D117</f>
        <v>1111</v>
      </c>
      <c r="E118" s="2">
        <f>'Revised Existing'!F117</f>
        <v>104.66</v>
      </c>
      <c r="F118" s="2">
        <f>'No Weir'!F117</f>
        <v>104.66</v>
      </c>
      <c r="G118" s="2">
        <f t="shared" si="1"/>
        <v>0</v>
      </c>
    </row>
    <row r="119" spans="1:7" x14ac:dyDescent="0.25">
      <c r="A119" s="6" t="str">
        <f>'Revised Existing'!A118</f>
        <v>E127-00-00_0001</v>
      </c>
      <c r="B119" s="6">
        <f>'Revised Existing'!B118</f>
        <v>4854</v>
      </c>
      <c r="C119" s="7">
        <f>'Revised Existing'!C118</f>
        <v>0.01</v>
      </c>
      <c r="D119" s="2">
        <f>'Revised Existing'!D118</f>
        <v>1273</v>
      </c>
      <c r="E119" s="2">
        <f>'Revised Existing'!F118</f>
        <v>104.86</v>
      </c>
      <c r="F119" s="2">
        <f>'No Weir'!F118</f>
        <v>104.88</v>
      </c>
      <c r="G119" s="2">
        <f t="shared" si="1"/>
        <v>-1.9999999999996021E-2</v>
      </c>
    </row>
    <row r="120" spans="1:7" x14ac:dyDescent="0.25">
      <c r="A120" s="6" t="str">
        <f>'Revised Existing'!A119</f>
        <v>E127-00-00_0001</v>
      </c>
      <c r="B120" s="6">
        <f>'Revised Existing'!B119</f>
        <v>4854</v>
      </c>
      <c r="C120" s="8">
        <f>'Revised Existing'!C119</f>
        <v>2E-3</v>
      </c>
      <c r="D120" s="2">
        <f>'Revised Existing'!D119</f>
        <v>1792</v>
      </c>
      <c r="E120" s="2">
        <f>'Revised Existing'!F119</f>
        <v>105.51</v>
      </c>
      <c r="F120" s="2">
        <f>'No Weir'!F119</f>
        <v>105.51</v>
      </c>
      <c r="G120" s="2">
        <f t="shared" si="1"/>
        <v>0</v>
      </c>
    </row>
    <row r="121" spans="1:7" x14ac:dyDescent="0.25">
      <c r="A121" s="6"/>
      <c r="B121" s="6"/>
      <c r="C121" s="7"/>
      <c r="D121" s="2"/>
      <c r="E121" s="2"/>
      <c r="F121" s="2"/>
      <c r="G121" s="2"/>
    </row>
    <row r="122" spans="1:7" x14ac:dyDescent="0.25">
      <c r="A122" s="6" t="str">
        <f>'Revised Existing'!A121</f>
        <v>E127-00-00_0001</v>
      </c>
      <c r="B122" s="6">
        <f>'Revised Existing'!B121</f>
        <v>4776</v>
      </c>
      <c r="C122" s="7">
        <f>'Revised Existing'!C121</f>
        <v>0.5</v>
      </c>
      <c r="D122" s="2">
        <f>'Revised Existing'!D121</f>
        <v>450</v>
      </c>
      <c r="E122" s="2">
        <f>'Revised Existing'!F121</f>
        <v>101.43</v>
      </c>
      <c r="F122" s="2">
        <f>'No Weir'!F121</f>
        <v>101.43</v>
      </c>
      <c r="G122" s="2">
        <f t="shared" si="1"/>
        <v>0</v>
      </c>
    </row>
    <row r="123" spans="1:7" x14ac:dyDescent="0.25">
      <c r="A123" s="6" t="str">
        <f>'Revised Existing'!A122</f>
        <v>E127-00-00_0001</v>
      </c>
      <c r="B123" s="6">
        <f>'Revised Existing'!B122</f>
        <v>4776</v>
      </c>
      <c r="C123" s="7">
        <f>'Revised Existing'!C122</f>
        <v>0.2</v>
      </c>
      <c r="D123" s="2">
        <f>'Revised Existing'!D122</f>
        <v>607</v>
      </c>
      <c r="E123" s="2">
        <f>'Revised Existing'!F122</f>
        <v>102.29</v>
      </c>
      <c r="F123" s="2">
        <f>'No Weir'!F122</f>
        <v>102.29</v>
      </c>
      <c r="G123" s="2">
        <f t="shared" si="1"/>
        <v>0</v>
      </c>
    </row>
    <row r="124" spans="1:7" x14ac:dyDescent="0.25">
      <c r="A124" s="6" t="str">
        <f>'Revised Existing'!A123</f>
        <v>E127-00-00_0001</v>
      </c>
      <c r="B124" s="6">
        <f>'Revised Existing'!B123</f>
        <v>4776</v>
      </c>
      <c r="C124" s="7">
        <f>'Revised Existing'!C123</f>
        <v>0.1</v>
      </c>
      <c r="D124" s="2">
        <f>'Revised Existing'!D123</f>
        <v>808</v>
      </c>
      <c r="E124" s="2">
        <f>'Revised Existing'!F123</f>
        <v>103.23</v>
      </c>
      <c r="F124" s="2">
        <f>'No Weir'!F123</f>
        <v>103.23</v>
      </c>
      <c r="G124" s="2">
        <f t="shared" si="1"/>
        <v>0</v>
      </c>
    </row>
    <row r="125" spans="1:7" x14ac:dyDescent="0.25">
      <c r="A125" s="6" t="str">
        <f>'Revised Existing'!A124</f>
        <v>E127-00-00_0001</v>
      </c>
      <c r="B125" s="6">
        <f>'Revised Existing'!B124</f>
        <v>4776</v>
      </c>
      <c r="C125" s="7">
        <f>'Revised Existing'!C124</f>
        <v>0.04</v>
      </c>
      <c r="D125" s="2">
        <f>'Revised Existing'!D124</f>
        <v>983</v>
      </c>
      <c r="E125" s="2">
        <f>'Revised Existing'!F124</f>
        <v>104.16</v>
      </c>
      <c r="F125" s="2">
        <f>'No Weir'!F124</f>
        <v>104.17</v>
      </c>
      <c r="G125" s="2">
        <f t="shared" si="1"/>
        <v>-1.0000000000005116E-2</v>
      </c>
    </row>
    <row r="126" spans="1:7" x14ac:dyDescent="0.25">
      <c r="A126" s="6" t="str">
        <f>'Revised Existing'!A125</f>
        <v>E127-00-00_0001</v>
      </c>
      <c r="B126" s="6">
        <f>'Revised Existing'!B125</f>
        <v>4776</v>
      </c>
      <c r="C126" s="7">
        <f>'Revised Existing'!C125</f>
        <v>0.02</v>
      </c>
      <c r="D126" s="2">
        <f>'Revised Existing'!D125</f>
        <v>1111</v>
      </c>
      <c r="E126" s="2">
        <f>'Revised Existing'!F125</f>
        <v>104.58</v>
      </c>
      <c r="F126" s="2">
        <f>'No Weir'!F125</f>
        <v>104.58</v>
      </c>
      <c r="G126" s="2">
        <f t="shared" si="1"/>
        <v>0</v>
      </c>
    </row>
    <row r="127" spans="1:7" x14ac:dyDescent="0.25">
      <c r="A127" s="6" t="str">
        <f>'Revised Existing'!A126</f>
        <v>E127-00-00_0001</v>
      </c>
      <c r="B127" s="6">
        <f>'Revised Existing'!B126</f>
        <v>4776</v>
      </c>
      <c r="C127" s="7">
        <f>'Revised Existing'!C126</f>
        <v>0.01</v>
      </c>
      <c r="D127" s="2">
        <f>'Revised Existing'!D126</f>
        <v>1273</v>
      </c>
      <c r="E127" s="2">
        <f>'Revised Existing'!F126</f>
        <v>104.77</v>
      </c>
      <c r="F127" s="2">
        <f>'No Weir'!F126</f>
        <v>104.79</v>
      </c>
      <c r="G127" s="2">
        <f t="shared" si="1"/>
        <v>-2.0000000000010232E-2</v>
      </c>
    </row>
    <row r="128" spans="1:7" x14ac:dyDescent="0.25">
      <c r="A128" s="6" t="str">
        <f>'Revised Existing'!A127</f>
        <v>E127-00-00_0001</v>
      </c>
      <c r="B128" s="6">
        <f>'Revised Existing'!B127</f>
        <v>4776</v>
      </c>
      <c r="C128" s="8">
        <f>'Revised Existing'!C127</f>
        <v>2E-3</v>
      </c>
      <c r="D128" s="2">
        <f>'Revised Existing'!D127</f>
        <v>1792</v>
      </c>
      <c r="E128" s="2">
        <f>'Revised Existing'!F127</f>
        <v>105.47</v>
      </c>
      <c r="F128" s="2">
        <f>'No Weir'!F127</f>
        <v>105.47</v>
      </c>
      <c r="G128" s="2">
        <f t="shared" si="1"/>
        <v>0</v>
      </c>
    </row>
    <row r="129" spans="1:7" x14ac:dyDescent="0.25">
      <c r="A129" s="6"/>
      <c r="B129" s="6"/>
      <c r="C129" s="7"/>
      <c r="D129" s="2"/>
      <c r="E129" s="2"/>
      <c r="F129" s="2"/>
      <c r="G129" s="2"/>
    </row>
    <row r="130" spans="1:7" x14ac:dyDescent="0.25">
      <c r="A130" s="6" t="str">
        <f>'Revised Existing'!A129</f>
        <v>E127-00-00_0001</v>
      </c>
      <c r="B130" s="6">
        <f>'Revised Existing'!B129</f>
        <v>4702</v>
      </c>
      <c r="C130" s="7">
        <f>'Revised Existing'!C129</f>
        <v>0.5</v>
      </c>
      <c r="D130" s="2">
        <f>'Revised Existing'!D129</f>
        <v>453</v>
      </c>
      <c r="E130" s="2">
        <f>'Revised Existing'!F129</f>
        <v>101.3</v>
      </c>
      <c r="F130" s="2">
        <f>'No Weir'!F129</f>
        <v>101.3</v>
      </c>
      <c r="G130" s="2">
        <f t="shared" si="1"/>
        <v>0</v>
      </c>
    </row>
    <row r="131" spans="1:7" x14ac:dyDescent="0.25">
      <c r="A131" s="6" t="str">
        <f>'Revised Existing'!A130</f>
        <v>E127-00-00_0001</v>
      </c>
      <c r="B131" s="6">
        <f>'Revised Existing'!B130</f>
        <v>4702</v>
      </c>
      <c r="C131" s="7">
        <f>'Revised Existing'!C130</f>
        <v>0.2</v>
      </c>
      <c r="D131" s="2">
        <f>'Revised Existing'!D130</f>
        <v>610</v>
      </c>
      <c r="E131" s="2">
        <f>'Revised Existing'!F130</f>
        <v>102.18</v>
      </c>
      <c r="F131" s="2">
        <f>'No Weir'!F130</f>
        <v>102.18</v>
      </c>
      <c r="G131" s="2">
        <f t="shared" si="1"/>
        <v>0</v>
      </c>
    </row>
    <row r="132" spans="1:7" x14ac:dyDescent="0.25">
      <c r="A132" s="6" t="str">
        <f>'Revised Existing'!A131</f>
        <v>E127-00-00_0001</v>
      </c>
      <c r="B132" s="6">
        <f>'Revised Existing'!B131</f>
        <v>4702</v>
      </c>
      <c r="C132" s="7">
        <f>'Revised Existing'!C131</f>
        <v>0.1</v>
      </c>
      <c r="D132" s="2">
        <f>'Revised Existing'!D131</f>
        <v>812</v>
      </c>
      <c r="E132" s="2">
        <f>'Revised Existing'!F131</f>
        <v>103.12</v>
      </c>
      <c r="F132" s="2">
        <f>'No Weir'!F131</f>
        <v>103.12</v>
      </c>
      <c r="G132" s="2">
        <f t="shared" si="1"/>
        <v>0</v>
      </c>
    </row>
    <row r="133" spans="1:7" x14ac:dyDescent="0.25">
      <c r="A133" s="6" t="str">
        <f>'Revised Existing'!A132</f>
        <v>E127-00-00_0001</v>
      </c>
      <c r="B133" s="6">
        <f>'Revised Existing'!B132</f>
        <v>4702</v>
      </c>
      <c r="C133" s="7">
        <f>'Revised Existing'!C132</f>
        <v>0.04</v>
      </c>
      <c r="D133" s="2">
        <f>'Revised Existing'!D132</f>
        <v>988</v>
      </c>
      <c r="E133" s="2">
        <f>'Revised Existing'!F132</f>
        <v>104.07</v>
      </c>
      <c r="F133" s="2">
        <f>'No Weir'!F132</f>
        <v>104.07</v>
      </c>
      <c r="G133" s="2">
        <f t="shared" ref="G133:G196" si="2">E133-F133</f>
        <v>0</v>
      </c>
    </row>
    <row r="134" spans="1:7" x14ac:dyDescent="0.25">
      <c r="A134" s="6" t="str">
        <f>'Revised Existing'!A133</f>
        <v>E127-00-00_0001</v>
      </c>
      <c r="B134" s="6">
        <f>'Revised Existing'!B133</f>
        <v>4702</v>
      </c>
      <c r="C134" s="7">
        <f>'Revised Existing'!C133</f>
        <v>0.02</v>
      </c>
      <c r="D134" s="2">
        <f>'Revised Existing'!D133</f>
        <v>1115</v>
      </c>
      <c r="E134" s="2">
        <f>'Revised Existing'!F133</f>
        <v>104.5</v>
      </c>
      <c r="F134" s="2">
        <f>'No Weir'!F133</f>
        <v>104.5</v>
      </c>
      <c r="G134" s="2">
        <f t="shared" si="2"/>
        <v>0</v>
      </c>
    </row>
    <row r="135" spans="1:7" x14ac:dyDescent="0.25">
      <c r="A135" s="6" t="str">
        <f>'Revised Existing'!A134</f>
        <v>E127-00-00_0001</v>
      </c>
      <c r="B135" s="6">
        <f>'Revised Existing'!B134</f>
        <v>4702</v>
      </c>
      <c r="C135" s="7">
        <f>'Revised Existing'!C134</f>
        <v>0.01</v>
      </c>
      <c r="D135" s="2">
        <f>'Revised Existing'!D134</f>
        <v>1277</v>
      </c>
      <c r="E135" s="2">
        <f>'Revised Existing'!F134</f>
        <v>104.68</v>
      </c>
      <c r="F135" s="2">
        <f>'No Weir'!F134</f>
        <v>104.71</v>
      </c>
      <c r="G135" s="2">
        <f t="shared" si="2"/>
        <v>-2.9999999999986926E-2</v>
      </c>
    </row>
    <row r="136" spans="1:7" x14ac:dyDescent="0.25">
      <c r="A136" s="6" t="str">
        <f>'Revised Existing'!A135</f>
        <v>E127-00-00_0001</v>
      </c>
      <c r="B136" s="6">
        <f>'Revised Existing'!B135</f>
        <v>4702</v>
      </c>
      <c r="C136" s="8">
        <f>'Revised Existing'!C135</f>
        <v>2E-3</v>
      </c>
      <c r="D136" s="2">
        <f>'Revised Existing'!D135</f>
        <v>1799</v>
      </c>
      <c r="E136" s="2">
        <f>'Revised Existing'!F135</f>
        <v>105.39</v>
      </c>
      <c r="F136" s="2">
        <f>'No Weir'!F135</f>
        <v>105.39</v>
      </c>
      <c r="G136" s="2">
        <f t="shared" si="2"/>
        <v>0</v>
      </c>
    </row>
    <row r="137" spans="1:7" x14ac:dyDescent="0.25">
      <c r="A137" s="6"/>
      <c r="B137" s="6"/>
      <c r="C137" s="7"/>
      <c r="D137" s="2"/>
      <c r="E137" s="2"/>
      <c r="F137" s="2"/>
      <c r="G137" s="2"/>
    </row>
    <row r="138" spans="1:7" x14ac:dyDescent="0.25">
      <c r="A138" s="6" t="str">
        <f>'Revised Existing'!A137</f>
        <v>E127-00-00_0001</v>
      </c>
      <c r="B138" s="6">
        <f>'Revised Existing'!B137</f>
        <v>4676</v>
      </c>
      <c r="C138" s="7"/>
      <c r="D138" s="2" t="str">
        <f>'Revised Existing'!D137</f>
        <v>Bridge</v>
      </c>
      <c r="E138" s="2"/>
      <c r="F138" s="2"/>
      <c r="G138" s="2"/>
    </row>
    <row r="139" spans="1:7" x14ac:dyDescent="0.25">
      <c r="A139" s="6"/>
      <c r="B139" s="6"/>
      <c r="C139" s="7"/>
      <c r="D139" s="2"/>
      <c r="E139" s="2"/>
      <c r="F139" s="2"/>
      <c r="G139" s="2"/>
    </row>
    <row r="140" spans="1:7" x14ac:dyDescent="0.25">
      <c r="A140" s="6" t="str">
        <f>'Revised Existing'!A139</f>
        <v>E127-00-00_0001</v>
      </c>
      <c r="B140" s="6">
        <f>'Revised Existing'!B139</f>
        <v>4650.1000000000004</v>
      </c>
      <c r="C140" s="7">
        <f>'Revised Existing'!C139</f>
        <v>0.5</v>
      </c>
      <c r="D140" s="2">
        <f>'Revised Existing'!D139</f>
        <v>453</v>
      </c>
      <c r="E140" s="2">
        <f>'Revised Existing'!F139</f>
        <v>101.1</v>
      </c>
      <c r="F140" s="2">
        <f>'No Weir'!F139</f>
        <v>101.1</v>
      </c>
      <c r="G140" s="2">
        <f t="shared" si="2"/>
        <v>0</v>
      </c>
    </row>
    <row r="141" spans="1:7" x14ac:dyDescent="0.25">
      <c r="A141" s="6" t="str">
        <f>'Revised Existing'!A140</f>
        <v>E127-00-00_0001</v>
      </c>
      <c r="B141" s="6">
        <f>'Revised Existing'!B140</f>
        <v>4650.1000000000004</v>
      </c>
      <c r="C141" s="7">
        <f>'Revised Existing'!C140</f>
        <v>0.2</v>
      </c>
      <c r="D141" s="2">
        <f>'Revised Existing'!D140</f>
        <v>610</v>
      </c>
      <c r="E141" s="2">
        <f>'Revised Existing'!F140</f>
        <v>102.01</v>
      </c>
      <c r="F141" s="2">
        <f>'No Weir'!F140</f>
        <v>102.01</v>
      </c>
      <c r="G141" s="2">
        <f t="shared" si="2"/>
        <v>0</v>
      </c>
    </row>
    <row r="142" spans="1:7" x14ac:dyDescent="0.25">
      <c r="A142" s="6" t="str">
        <f>'Revised Existing'!A141</f>
        <v>E127-00-00_0001</v>
      </c>
      <c r="B142" s="6">
        <f>'Revised Existing'!B141</f>
        <v>4650.1000000000004</v>
      </c>
      <c r="C142" s="7">
        <f>'Revised Existing'!C141</f>
        <v>0.1</v>
      </c>
      <c r="D142" s="2">
        <f>'Revised Existing'!D141</f>
        <v>812</v>
      </c>
      <c r="E142" s="2">
        <f>'Revised Existing'!F141</f>
        <v>102.95</v>
      </c>
      <c r="F142" s="2">
        <f>'No Weir'!F141</f>
        <v>102.95</v>
      </c>
      <c r="G142" s="2">
        <f t="shared" si="2"/>
        <v>0</v>
      </c>
    </row>
    <row r="143" spans="1:7" x14ac:dyDescent="0.25">
      <c r="A143" s="6" t="str">
        <f>'Revised Existing'!A142</f>
        <v>E127-00-00_0001</v>
      </c>
      <c r="B143" s="6">
        <f>'Revised Existing'!B142</f>
        <v>4650.1000000000004</v>
      </c>
      <c r="C143" s="7">
        <f>'Revised Existing'!C142</f>
        <v>0.04</v>
      </c>
      <c r="D143" s="2">
        <f>'Revised Existing'!D142</f>
        <v>988</v>
      </c>
      <c r="E143" s="2">
        <f>'Revised Existing'!F142</f>
        <v>103.8</v>
      </c>
      <c r="F143" s="2">
        <f>'No Weir'!F142</f>
        <v>103.8</v>
      </c>
      <c r="G143" s="2">
        <f t="shared" si="2"/>
        <v>0</v>
      </c>
    </row>
    <row r="144" spans="1:7" x14ac:dyDescent="0.25">
      <c r="A144" s="6" t="str">
        <f>'Revised Existing'!A143</f>
        <v>E127-00-00_0001</v>
      </c>
      <c r="B144" s="6">
        <f>'Revised Existing'!B143</f>
        <v>4650.1000000000004</v>
      </c>
      <c r="C144" s="7">
        <f>'Revised Existing'!C143</f>
        <v>0.02</v>
      </c>
      <c r="D144" s="2">
        <f>'Revised Existing'!D143</f>
        <v>1115</v>
      </c>
      <c r="E144" s="2">
        <f>'Revised Existing'!F143</f>
        <v>104.27</v>
      </c>
      <c r="F144" s="2">
        <f>'No Weir'!F143</f>
        <v>104.27</v>
      </c>
      <c r="G144" s="2">
        <f t="shared" si="2"/>
        <v>0</v>
      </c>
    </row>
    <row r="145" spans="1:7" x14ac:dyDescent="0.25">
      <c r="A145" s="6" t="str">
        <f>'Revised Existing'!A144</f>
        <v>E127-00-00_0001</v>
      </c>
      <c r="B145" s="6">
        <f>'Revised Existing'!B144</f>
        <v>4650.1000000000004</v>
      </c>
      <c r="C145" s="7">
        <f>'Revised Existing'!C144</f>
        <v>0.01</v>
      </c>
      <c r="D145" s="2">
        <f>'Revised Existing'!D144</f>
        <v>1277</v>
      </c>
      <c r="E145" s="2">
        <f>'Revised Existing'!F144</f>
        <v>104.51</v>
      </c>
      <c r="F145" s="2">
        <f>'No Weir'!F144</f>
        <v>104.56</v>
      </c>
      <c r="G145" s="2">
        <f t="shared" si="2"/>
        <v>-4.9999999999997158E-2</v>
      </c>
    </row>
    <row r="146" spans="1:7" x14ac:dyDescent="0.25">
      <c r="A146" s="6" t="str">
        <f>'Revised Existing'!A145</f>
        <v>E127-00-00_0001</v>
      </c>
      <c r="B146" s="6">
        <f>'Revised Existing'!B145</f>
        <v>4650.1000000000004</v>
      </c>
      <c r="C146" s="8">
        <f>'Revised Existing'!C145</f>
        <v>2E-3</v>
      </c>
      <c r="D146" s="2">
        <f>'Revised Existing'!D145</f>
        <v>1799</v>
      </c>
      <c r="E146" s="2">
        <f>'Revised Existing'!F145</f>
        <v>105.36</v>
      </c>
      <c r="F146" s="2">
        <f>'No Weir'!F145</f>
        <v>105.36</v>
      </c>
      <c r="G146" s="2">
        <f t="shared" si="2"/>
        <v>0</v>
      </c>
    </row>
    <row r="147" spans="1:7" x14ac:dyDescent="0.25">
      <c r="A147" s="6"/>
      <c r="B147" s="6"/>
      <c r="C147" s="7"/>
      <c r="D147" s="2"/>
      <c r="E147" s="2"/>
      <c r="F147" s="2"/>
      <c r="G147" s="2"/>
    </row>
    <row r="148" spans="1:7" x14ac:dyDescent="0.25">
      <c r="A148" s="6" t="str">
        <f>'Revised Existing'!A147</f>
        <v>E127-00-00_0001</v>
      </c>
      <c r="B148" s="6">
        <f>'Revised Existing'!B147</f>
        <v>4634</v>
      </c>
      <c r="C148" s="7">
        <f>'Revised Existing'!C147</f>
        <v>0.5</v>
      </c>
      <c r="D148" s="2">
        <f>'Revised Existing'!D147</f>
        <v>453</v>
      </c>
      <c r="E148" s="2">
        <f>'Revised Existing'!F147</f>
        <v>101.07</v>
      </c>
      <c r="F148" s="2">
        <f>'No Weir'!F147</f>
        <v>101.07</v>
      </c>
      <c r="G148" s="2">
        <f t="shared" si="2"/>
        <v>0</v>
      </c>
    </row>
    <row r="149" spans="1:7" x14ac:dyDescent="0.25">
      <c r="A149" s="6" t="str">
        <f>'Revised Existing'!A148</f>
        <v>E127-00-00_0001</v>
      </c>
      <c r="B149" s="6">
        <f>'Revised Existing'!B148</f>
        <v>4634</v>
      </c>
      <c r="C149" s="7">
        <f>'Revised Existing'!C148</f>
        <v>0.2</v>
      </c>
      <c r="D149" s="2">
        <f>'Revised Existing'!D148</f>
        <v>610</v>
      </c>
      <c r="E149" s="2">
        <f>'Revised Existing'!F148</f>
        <v>101.99</v>
      </c>
      <c r="F149" s="2">
        <f>'No Weir'!F148</f>
        <v>101.99</v>
      </c>
      <c r="G149" s="2">
        <f t="shared" si="2"/>
        <v>0</v>
      </c>
    </row>
    <row r="150" spans="1:7" x14ac:dyDescent="0.25">
      <c r="A150" s="6" t="str">
        <f>'Revised Existing'!A149</f>
        <v>E127-00-00_0001</v>
      </c>
      <c r="B150" s="6">
        <f>'Revised Existing'!B149</f>
        <v>4634</v>
      </c>
      <c r="C150" s="7">
        <f>'Revised Existing'!C149</f>
        <v>0.1</v>
      </c>
      <c r="D150" s="2">
        <f>'Revised Existing'!D149</f>
        <v>812</v>
      </c>
      <c r="E150" s="2">
        <f>'Revised Existing'!F149</f>
        <v>102.93</v>
      </c>
      <c r="F150" s="2">
        <f>'No Weir'!F149</f>
        <v>102.93</v>
      </c>
      <c r="G150" s="2">
        <f t="shared" si="2"/>
        <v>0</v>
      </c>
    </row>
    <row r="151" spans="1:7" x14ac:dyDescent="0.25">
      <c r="A151" s="6" t="str">
        <f>'Revised Existing'!A150</f>
        <v>E127-00-00_0001</v>
      </c>
      <c r="B151" s="6">
        <f>'Revised Existing'!B150</f>
        <v>4634</v>
      </c>
      <c r="C151" s="7">
        <f>'Revised Existing'!C150</f>
        <v>0.04</v>
      </c>
      <c r="D151" s="2">
        <f>'Revised Existing'!D150</f>
        <v>988</v>
      </c>
      <c r="E151" s="2">
        <f>'Revised Existing'!F150</f>
        <v>103.79</v>
      </c>
      <c r="F151" s="2">
        <f>'No Weir'!F150</f>
        <v>103.79</v>
      </c>
      <c r="G151" s="2">
        <f t="shared" si="2"/>
        <v>0</v>
      </c>
    </row>
    <row r="152" spans="1:7" x14ac:dyDescent="0.25">
      <c r="A152" s="6" t="str">
        <f>'Revised Existing'!A151</f>
        <v>E127-00-00_0001</v>
      </c>
      <c r="B152" s="6">
        <f>'Revised Existing'!B151</f>
        <v>4634</v>
      </c>
      <c r="C152" s="7">
        <f>'Revised Existing'!C151</f>
        <v>0.02</v>
      </c>
      <c r="D152" s="2">
        <f>'Revised Existing'!D151</f>
        <v>1115</v>
      </c>
      <c r="E152" s="2">
        <f>'Revised Existing'!F151</f>
        <v>104.26</v>
      </c>
      <c r="F152" s="2">
        <f>'No Weir'!F151</f>
        <v>104.26</v>
      </c>
      <c r="G152" s="2">
        <f t="shared" si="2"/>
        <v>0</v>
      </c>
    </row>
    <row r="153" spans="1:7" x14ac:dyDescent="0.25">
      <c r="A153" s="6" t="str">
        <f>'Revised Existing'!A152</f>
        <v>E127-00-00_0001</v>
      </c>
      <c r="B153" s="6">
        <f>'Revised Existing'!B152</f>
        <v>4634</v>
      </c>
      <c r="C153" s="7">
        <f>'Revised Existing'!C152</f>
        <v>0.01</v>
      </c>
      <c r="D153" s="2">
        <f>'Revised Existing'!D152</f>
        <v>1277</v>
      </c>
      <c r="E153" s="2">
        <f>'Revised Existing'!F152</f>
        <v>104.55</v>
      </c>
      <c r="F153" s="2">
        <f>'No Weir'!F152</f>
        <v>104.6</v>
      </c>
      <c r="G153" s="2">
        <f t="shared" si="2"/>
        <v>-4.9999999999997158E-2</v>
      </c>
    </row>
    <row r="154" spans="1:7" x14ac:dyDescent="0.25">
      <c r="A154" s="6" t="str">
        <f>'Revised Existing'!A153</f>
        <v>E127-00-00_0001</v>
      </c>
      <c r="B154" s="6">
        <f>'Revised Existing'!B153</f>
        <v>4634</v>
      </c>
      <c r="C154" s="8">
        <f>'Revised Existing'!C153</f>
        <v>2E-3</v>
      </c>
      <c r="D154" s="2">
        <f>'Revised Existing'!D153</f>
        <v>1799</v>
      </c>
      <c r="E154" s="2">
        <f>'Revised Existing'!F153</f>
        <v>105.41</v>
      </c>
      <c r="F154" s="2">
        <f>'No Weir'!F153</f>
        <v>105.41</v>
      </c>
      <c r="G154" s="2">
        <f t="shared" si="2"/>
        <v>0</v>
      </c>
    </row>
    <row r="155" spans="1:7" x14ac:dyDescent="0.25">
      <c r="A155" s="6"/>
      <c r="B155" s="6"/>
      <c r="C155" s="7"/>
      <c r="D155" s="2"/>
      <c r="E155" s="2"/>
      <c r="F155" s="2"/>
      <c r="G155" s="2"/>
    </row>
    <row r="156" spans="1:7" x14ac:dyDescent="0.25">
      <c r="A156" s="6" t="str">
        <f>'Revised Existing'!A155</f>
        <v>E127-00-00_0001</v>
      </c>
      <c r="B156" s="6">
        <f>'Revised Existing'!B155</f>
        <v>4095</v>
      </c>
      <c r="C156" s="7">
        <f>'Revised Existing'!C155</f>
        <v>0.5</v>
      </c>
      <c r="D156" s="2">
        <f>'Revised Existing'!D155</f>
        <v>474</v>
      </c>
      <c r="E156" s="2">
        <f>'Revised Existing'!F155</f>
        <v>100.27</v>
      </c>
      <c r="F156" s="2">
        <f>'No Weir'!F155</f>
        <v>100.26</v>
      </c>
      <c r="G156" s="2">
        <f t="shared" si="2"/>
        <v>9.9999999999909051E-3</v>
      </c>
    </row>
    <row r="157" spans="1:7" x14ac:dyDescent="0.25">
      <c r="A157" s="6" t="str">
        <f>'Revised Existing'!A156</f>
        <v>E127-00-00_0001</v>
      </c>
      <c r="B157" s="6">
        <f>'Revised Existing'!B156</f>
        <v>4095</v>
      </c>
      <c r="C157" s="7">
        <f>'Revised Existing'!C156</f>
        <v>0.2</v>
      </c>
      <c r="D157" s="2">
        <f>'Revised Existing'!D156</f>
        <v>640</v>
      </c>
      <c r="E157" s="2">
        <f>'Revised Existing'!F156</f>
        <v>101.39</v>
      </c>
      <c r="F157" s="2">
        <f>'No Weir'!F156</f>
        <v>101.38</v>
      </c>
      <c r="G157" s="2">
        <f t="shared" si="2"/>
        <v>1.0000000000005116E-2</v>
      </c>
    </row>
    <row r="158" spans="1:7" x14ac:dyDescent="0.25">
      <c r="A158" s="6" t="str">
        <f>'Revised Existing'!A157</f>
        <v>E127-00-00_0001</v>
      </c>
      <c r="B158" s="6">
        <f>'Revised Existing'!B157</f>
        <v>4095</v>
      </c>
      <c r="C158" s="7">
        <f>'Revised Existing'!C157</f>
        <v>0.1</v>
      </c>
      <c r="D158" s="2">
        <f>'Revised Existing'!D157</f>
        <v>852</v>
      </c>
      <c r="E158" s="2">
        <f>'Revised Existing'!F157</f>
        <v>102.4</v>
      </c>
      <c r="F158" s="2">
        <f>'No Weir'!F157</f>
        <v>102.4</v>
      </c>
      <c r="G158" s="2">
        <f t="shared" si="2"/>
        <v>0</v>
      </c>
    </row>
    <row r="159" spans="1:7" x14ac:dyDescent="0.25">
      <c r="A159" s="6" t="str">
        <f>'Revised Existing'!A158</f>
        <v>E127-00-00_0001</v>
      </c>
      <c r="B159" s="6">
        <f>'Revised Existing'!B158</f>
        <v>4095</v>
      </c>
      <c r="C159" s="7">
        <f>'Revised Existing'!C158</f>
        <v>0.04</v>
      </c>
      <c r="D159" s="2">
        <f>'Revised Existing'!D158</f>
        <v>1036</v>
      </c>
      <c r="E159" s="2">
        <f>'Revised Existing'!F158</f>
        <v>103.34</v>
      </c>
      <c r="F159" s="2">
        <f>'No Weir'!F158</f>
        <v>103.34</v>
      </c>
      <c r="G159" s="2">
        <f t="shared" si="2"/>
        <v>0</v>
      </c>
    </row>
    <row r="160" spans="1:7" x14ac:dyDescent="0.25">
      <c r="A160" s="6" t="str">
        <f>'Revised Existing'!A159</f>
        <v>E127-00-00_0001</v>
      </c>
      <c r="B160" s="6">
        <f>'Revised Existing'!B159</f>
        <v>4095</v>
      </c>
      <c r="C160" s="7">
        <f>'Revised Existing'!C159</f>
        <v>0.02</v>
      </c>
      <c r="D160" s="2">
        <f>'Revised Existing'!D159</f>
        <v>1171</v>
      </c>
      <c r="E160" s="2">
        <f>'Revised Existing'!F159</f>
        <v>103.81</v>
      </c>
      <c r="F160" s="2">
        <f>'No Weir'!F159</f>
        <v>103.81</v>
      </c>
      <c r="G160" s="2">
        <f t="shared" si="2"/>
        <v>0</v>
      </c>
    </row>
    <row r="161" spans="1:7" x14ac:dyDescent="0.25">
      <c r="A161" s="6" t="str">
        <f>'Revised Existing'!A160</f>
        <v>E127-00-00_0001</v>
      </c>
      <c r="B161" s="6">
        <f>'Revised Existing'!B160</f>
        <v>4095</v>
      </c>
      <c r="C161" s="7">
        <f>'Revised Existing'!C160</f>
        <v>0.01</v>
      </c>
      <c r="D161" s="2">
        <f>'Revised Existing'!D160</f>
        <v>1342</v>
      </c>
      <c r="E161" s="2">
        <f>'Revised Existing'!F160</f>
        <v>104.17</v>
      </c>
      <c r="F161" s="2">
        <f>'No Weir'!F160</f>
        <v>104.23</v>
      </c>
      <c r="G161" s="2">
        <f t="shared" si="2"/>
        <v>-6.0000000000002274E-2</v>
      </c>
    </row>
    <row r="162" spans="1:7" x14ac:dyDescent="0.25">
      <c r="A162" s="6" t="str">
        <f>'Revised Existing'!A161</f>
        <v>E127-00-00_0001</v>
      </c>
      <c r="B162" s="6">
        <f>'Revised Existing'!B161</f>
        <v>4095</v>
      </c>
      <c r="C162" s="8">
        <f>'Revised Existing'!C161</f>
        <v>2E-3</v>
      </c>
      <c r="D162" s="2">
        <f>'Revised Existing'!D161</f>
        <v>1889</v>
      </c>
      <c r="E162" s="2">
        <f>'Revised Existing'!F161</f>
        <v>105.09</v>
      </c>
      <c r="F162" s="2">
        <f>'No Weir'!F161</f>
        <v>105.09</v>
      </c>
      <c r="G162" s="2">
        <f t="shared" si="2"/>
        <v>0</v>
      </c>
    </row>
    <row r="163" spans="1:7" x14ac:dyDescent="0.25">
      <c r="A163" s="6"/>
      <c r="B163" s="6"/>
      <c r="C163" s="7"/>
      <c r="D163" s="2"/>
      <c r="E163" s="2"/>
      <c r="F163" s="2"/>
      <c r="G163" s="2"/>
    </row>
    <row r="164" spans="1:7" x14ac:dyDescent="0.25">
      <c r="A164" s="6" t="str">
        <f>'Revised Existing'!A163</f>
        <v>E127-00-00_0001</v>
      </c>
      <c r="B164" s="6">
        <f>'Revised Existing'!B163</f>
        <v>2854</v>
      </c>
      <c r="C164" s="7">
        <f>'Revised Existing'!C163</f>
        <v>0.5</v>
      </c>
      <c r="D164" s="2">
        <f>'Revised Existing'!D163</f>
        <v>525</v>
      </c>
      <c r="E164" s="2">
        <f>'Revised Existing'!F163</f>
        <v>99.29</v>
      </c>
      <c r="F164" s="2">
        <f>'No Weir'!F163</f>
        <v>99.29</v>
      </c>
      <c r="G164" s="2">
        <f t="shared" si="2"/>
        <v>0</v>
      </c>
    </row>
    <row r="165" spans="1:7" x14ac:dyDescent="0.25">
      <c r="A165" s="6" t="str">
        <f>'Revised Existing'!A164</f>
        <v>E127-00-00_0001</v>
      </c>
      <c r="B165" s="6">
        <f>'Revised Existing'!B164</f>
        <v>2854</v>
      </c>
      <c r="C165" s="7">
        <f>'Revised Existing'!C164</f>
        <v>0.2</v>
      </c>
      <c r="D165" s="2">
        <f>'Revised Existing'!D164</f>
        <v>712</v>
      </c>
      <c r="E165" s="2">
        <f>'Revised Existing'!F164</f>
        <v>100.64</v>
      </c>
      <c r="F165" s="2">
        <f>'No Weir'!F164</f>
        <v>100.64</v>
      </c>
      <c r="G165" s="2">
        <f t="shared" si="2"/>
        <v>0</v>
      </c>
    </row>
    <row r="166" spans="1:7" x14ac:dyDescent="0.25">
      <c r="A166" s="6" t="str">
        <f>'Revised Existing'!A165</f>
        <v>E127-00-00_0001</v>
      </c>
      <c r="B166" s="6">
        <f>'Revised Existing'!B165</f>
        <v>2854</v>
      </c>
      <c r="C166" s="7">
        <f>'Revised Existing'!C165</f>
        <v>0.1</v>
      </c>
      <c r="D166" s="2">
        <f>'Revised Existing'!D165</f>
        <v>948</v>
      </c>
      <c r="E166" s="2">
        <f>'Revised Existing'!F165</f>
        <v>101.7</v>
      </c>
      <c r="F166" s="2">
        <f>'No Weir'!F165</f>
        <v>101.7</v>
      </c>
      <c r="G166" s="2">
        <f t="shared" si="2"/>
        <v>0</v>
      </c>
    </row>
    <row r="167" spans="1:7" x14ac:dyDescent="0.25">
      <c r="A167" s="6" t="str">
        <f>'Revised Existing'!A166</f>
        <v>E127-00-00_0001</v>
      </c>
      <c r="B167" s="6">
        <f>'Revised Existing'!B166</f>
        <v>2854</v>
      </c>
      <c r="C167" s="7">
        <f>'Revised Existing'!C166</f>
        <v>0.04</v>
      </c>
      <c r="D167" s="2">
        <f>'Revised Existing'!D166</f>
        <v>1153</v>
      </c>
      <c r="E167" s="2">
        <f>'Revised Existing'!F166</f>
        <v>102.76</v>
      </c>
      <c r="F167" s="2">
        <f>'No Weir'!F166</f>
        <v>102.76</v>
      </c>
      <c r="G167" s="2">
        <f t="shared" si="2"/>
        <v>0</v>
      </c>
    </row>
    <row r="168" spans="1:7" x14ac:dyDescent="0.25">
      <c r="A168" s="6" t="str">
        <f>'Revised Existing'!A167</f>
        <v>E127-00-00_0001</v>
      </c>
      <c r="B168" s="6">
        <f>'Revised Existing'!B167</f>
        <v>2854</v>
      </c>
      <c r="C168" s="7">
        <f>'Revised Existing'!C167</f>
        <v>0.02</v>
      </c>
      <c r="D168" s="2">
        <f>'Revised Existing'!D167</f>
        <v>1307</v>
      </c>
      <c r="E168" s="2">
        <f>'Revised Existing'!F167</f>
        <v>103.27</v>
      </c>
      <c r="F168" s="2">
        <f>'No Weir'!F167</f>
        <v>103.27</v>
      </c>
      <c r="G168" s="2">
        <f t="shared" si="2"/>
        <v>0</v>
      </c>
    </row>
    <row r="169" spans="1:7" x14ac:dyDescent="0.25">
      <c r="A169" s="6" t="str">
        <f>'Revised Existing'!A168</f>
        <v>E127-00-00_0001</v>
      </c>
      <c r="B169" s="6">
        <f>'Revised Existing'!B168</f>
        <v>2854</v>
      </c>
      <c r="C169" s="7">
        <f>'Revised Existing'!C168</f>
        <v>0.01</v>
      </c>
      <c r="D169" s="2">
        <f>'Revised Existing'!D168</f>
        <v>1500</v>
      </c>
      <c r="E169" s="2">
        <f>'Revised Existing'!F168</f>
        <v>103.61</v>
      </c>
      <c r="F169" s="2">
        <f>'No Weir'!F168</f>
        <v>103.71</v>
      </c>
      <c r="G169" s="2">
        <f t="shared" si="2"/>
        <v>-9.9999999999994316E-2</v>
      </c>
    </row>
    <row r="170" spans="1:7" x14ac:dyDescent="0.25">
      <c r="A170" s="6" t="str">
        <f>'Revised Existing'!A169</f>
        <v>E127-00-00_0001</v>
      </c>
      <c r="B170" s="6">
        <f>'Revised Existing'!B169</f>
        <v>2854</v>
      </c>
      <c r="C170" s="8">
        <f>'Revised Existing'!C169</f>
        <v>2E-3</v>
      </c>
      <c r="D170" s="2">
        <f>'Revised Existing'!D169</f>
        <v>2106</v>
      </c>
      <c r="E170" s="2">
        <f>'Revised Existing'!F169</f>
        <v>104.54</v>
      </c>
      <c r="F170" s="2">
        <f>'No Weir'!F169</f>
        <v>104.54</v>
      </c>
      <c r="G170" s="2">
        <f t="shared" si="2"/>
        <v>0</v>
      </c>
    </row>
    <row r="171" spans="1:7" x14ac:dyDescent="0.25">
      <c r="A171" s="6"/>
      <c r="B171" s="6"/>
      <c r="C171" s="7"/>
      <c r="D171" s="2"/>
      <c r="E171" s="2"/>
      <c r="F171" s="2"/>
      <c r="G171" s="2"/>
    </row>
    <row r="172" spans="1:7" x14ac:dyDescent="0.25">
      <c r="A172" s="6" t="str">
        <f>'Revised Existing'!A171</f>
        <v>E127-00-00_0001</v>
      </c>
      <c r="B172" s="6">
        <f>'Revised Existing'!B171</f>
        <v>1977</v>
      </c>
      <c r="C172" s="7">
        <f>'Revised Existing'!C171</f>
        <v>0.5</v>
      </c>
      <c r="D172" s="2">
        <f>'Revised Existing'!D171</f>
        <v>564</v>
      </c>
      <c r="E172" s="2">
        <f>'Revised Existing'!F171</f>
        <v>98.81</v>
      </c>
      <c r="F172" s="2">
        <f>'No Weir'!F171</f>
        <v>98.81</v>
      </c>
      <c r="G172" s="2">
        <f t="shared" si="2"/>
        <v>0</v>
      </c>
    </row>
    <row r="173" spans="1:7" x14ac:dyDescent="0.25">
      <c r="A173" s="6" t="str">
        <f>'Revised Existing'!A172</f>
        <v>E127-00-00_0001</v>
      </c>
      <c r="B173" s="6">
        <f>'Revised Existing'!B172</f>
        <v>1977</v>
      </c>
      <c r="C173" s="7">
        <f>'Revised Existing'!C172</f>
        <v>0.2</v>
      </c>
      <c r="D173" s="2">
        <f>'Revised Existing'!D172</f>
        <v>768</v>
      </c>
      <c r="E173" s="2">
        <f>'Revised Existing'!F172</f>
        <v>100.27</v>
      </c>
      <c r="F173" s="2">
        <f>'No Weir'!F172</f>
        <v>100.27</v>
      </c>
      <c r="G173" s="2">
        <f t="shared" si="2"/>
        <v>0</v>
      </c>
    </row>
    <row r="174" spans="1:7" x14ac:dyDescent="0.25">
      <c r="A174" s="6" t="str">
        <f>'Revised Existing'!A173</f>
        <v>E127-00-00_0001</v>
      </c>
      <c r="B174" s="6">
        <f>'Revised Existing'!B173</f>
        <v>1977</v>
      </c>
      <c r="C174" s="7">
        <f>'Revised Existing'!C173</f>
        <v>0.1</v>
      </c>
      <c r="D174" s="2">
        <f>'Revised Existing'!D173</f>
        <v>1022</v>
      </c>
      <c r="E174" s="2">
        <f>'Revised Existing'!F173</f>
        <v>101.35</v>
      </c>
      <c r="F174" s="2">
        <f>'No Weir'!F173</f>
        <v>101.35</v>
      </c>
      <c r="G174" s="2">
        <f t="shared" si="2"/>
        <v>0</v>
      </c>
    </row>
    <row r="175" spans="1:7" x14ac:dyDescent="0.25">
      <c r="A175" s="6" t="str">
        <f>'Revised Existing'!A174</f>
        <v>E127-00-00_0001</v>
      </c>
      <c r="B175" s="6">
        <f>'Revised Existing'!B174</f>
        <v>1977</v>
      </c>
      <c r="C175" s="7">
        <f>'Revised Existing'!C174</f>
        <v>0.04</v>
      </c>
      <c r="D175" s="2">
        <f>'Revised Existing'!D174</f>
        <v>1243</v>
      </c>
      <c r="E175" s="2">
        <f>'Revised Existing'!F174</f>
        <v>102.52</v>
      </c>
      <c r="F175" s="2">
        <f>'No Weir'!F174</f>
        <v>102.52</v>
      </c>
      <c r="G175" s="2">
        <f t="shared" si="2"/>
        <v>0</v>
      </c>
    </row>
    <row r="176" spans="1:7" x14ac:dyDescent="0.25">
      <c r="A176" s="6" t="str">
        <f>'Revised Existing'!A175</f>
        <v>E127-00-00_0001</v>
      </c>
      <c r="B176" s="6">
        <f>'Revised Existing'!B175</f>
        <v>1977</v>
      </c>
      <c r="C176" s="7">
        <f>'Revised Existing'!C175</f>
        <v>0.02</v>
      </c>
      <c r="D176" s="2">
        <f>'Revised Existing'!D175</f>
        <v>1413</v>
      </c>
      <c r="E176" s="2">
        <f>'Revised Existing'!F175</f>
        <v>103.06</v>
      </c>
      <c r="F176" s="2">
        <f>'No Weir'!F175</f>
        <v>103.07</v>
      </c>
      <c r="G176" s="2">
        <f t="shared" si="2"/>
        <v>-9.9999999999909051E-3</v>
      </c>
    </row>
    <row r="177" spans="1:7" x14ac:dyDescent="0.25">
      <c r="A177" s="6" t="str">
        <f>'Revised Existing'!A176</f>
        <v>E127-00-00_0001</v>
      </c>
      <c r="B177" s="6">
        <f>'Revised Existing'!B176</f>
        <v>1977</v>
      </c>
      <c r="C177" s="7">
        <f>'Revised Existing'!C176</f>
        <v>0.01</v>
      </c>
      <c r="D177" s="2">
        <f>'Revised Existing'!D176</f>
        <v>1623</v>
      </c>
      <c r="E177" s="2">
        <f>'Revised Existing'!F176</f>
        <v>103.41</v>
      </c>
      <c r="F177" s="2">
        <f>'No Weir'!F176</f>
        <v>103.52</v>
      </c>
      <c r="G177" s="2">
        <f t="shared" si="2"/>
        <v>-0.10999999999999943</v>
      </c>
    </row>
    <row r="178" spans="1:7" x14ac:dyDescent="0.25">
      <c r="A178" s="6" t="str">
        <f>'Revised Existing'!A177</f>
        <v>E127-00-00_0001</v>
      </c>
      <c r="B178" s="6">
        <f>'Revised Existing'!B177</f>
        <v>1977</v>
      </c>
      <c r="C178" s="8">
        <f>'Revised Existing'!C177</f>
        <v>2E-3</v>
      </c>
      <c r="D178" s="2">
        <f>'Revised Existing'!D177</f>
        <v>2275</v>
      </c>
      <c r="E178" s="2">
        <f>'Revised Existing'!F177</f>
        <v>104.34</v>
      </c>
      <c r="F178" s="2">
        <f>'No Weir'!F177</f>
        <v>104.35</v>
      </c>
      <c r="G178" s="2">
        <f t="shared" si="2"/>
        <v>-9.9999999999909051E-3</v>
      </c>
    </row>
    <row r="179" spans="1:7" x14ac:dyDescent="0.25">
      <c r="A179" s="6"/>
      <c r="B179" s="6"/>
      <c r="C179" s="7"/>
      <c r="D179" s="2"/>
      <c r="E179" s="2"/>
      <c r="F179" s="2"/>
      <c r="G179" s="2"/>
    </row>
    <row r="180" spans="1:7" x14ac:dyDescent="0.25">
      <c r="A180" s="6" t="str">
        <f>'Revised Existing'!A179</f>
        <v>E127-00-00_0001</v>
      </c>
      <c r="B180" s="6">
        <f>'Revised Existing'!B179</f>
        <v>1212</v>
      </c>
      <c r="C180" s="7">
        <f>'Revised Existing'!C179</f>
        <v>0.5</v>
      </c>
      <c r="D180" s="2">
        <f>'Revised Existing'!D179</f>
        <v>606</v>
      </c>
      <c r="E180" s="2">
        <f>'Revised Existing'!F179</f>
        <v>97.97</v>
      </c>
      <c r="F180" s="2">
        <f>'No Weir'!F179</f>
        <v>97.97</v>
      </c>
      <c r="G180" s="2">
        <f t="shared" si="2"/>
        <v>0</v>
      </c>
    </row>
    <row r="181" spans="1:7" x14ac:dyDescent="0.25">
      <c r="A181" s="6" t="str">
        <f>'Revised Existing'!A180</f>
        <v>E127-00-00_0001</v>
      </c>
      <c r="B181" s="6">
        <f>'Revised Existing'!B180</f>
        <v>1212</v>
      </c>
      <c r="C181" s="7">
        <f>'Revised Existing'!C180</f>
        <v>0.2</v>
      </c>
      <c r="D181" s="2">
        <f>'Revised Existing'!D180</f>
        <v>827</v>
      </c>
      <c r="E181" s="2">
        <f>'Revised Existing'!F180</f>
        <v>99.59</v>
      </c>
      <c r="F181" s="2">
        <f>'No Weir'!F180</f>
        <v>99.58</v>
      </c>
      <c r="G181" s="2">
        <f t="shared" si="2"/>
        <v>1.0000000000005116E-2</v>
      </c>
    </row>
    <row r="182" spans="1:7" x14ac:dyDescent="0.25">
      <c r="A182" s="6" t="str">
        <f>'Revised Existing'!A181</f>
        <v>E127-00-00_0001</v>
      </c>
      <c r="B182" s="6">
        <f>'Revised Existing'!B181</f>
        <v>1212</v>
      </c>
      <c r="C182" s="7">
        <f>'Revised Existing'!C181</f>
        <v>0.1</v>
      </c>
      <c r="D182" s="2">
        <f>'Revised Existing'!D181</f>
        <v>1100</v>
      </c>
      <c r="E182" s="2">
        <f>'Revised Existing'!F181</f>
        <v>100.65</v>
      </c>
      <c r="F182" s="2">
        <f>'No Weir'!F181</f>
        <v>100.65</v>
      </c>
      <c r="G182" s="2">
        <f t="shared" si="2"/>
        <v>0</v>
      </c>
    </row>
    <row r="183" spans="1:7" x14ac:dyDescent="0.25">
      <c r="A183" s="6" t="str">
        <f>'Revised Existing'!A182</f>
        <v>E127-00-00_0001</v>
      </c>
      <c r="B183" s="6">
        <f>'Revised Existing'!B182</f>
        <v>1212</v>
      </c>
      <c r="C183" s="7">
        <f>'Revised Existing'!C182</f>
        <v>0.04</v>
      </c>
      <c r="D183" s="2">
        <f>'Revised Existing'!D182</f>
        <v>1339</v>
      </c>
      <c r="E183" s="2">
        <f>'Revised Existing'!F182</f>
        <v>101.96</v>
      </c>
      <c r="F183" s="2">
        <f>'No Weir'!F182</f>
        <v>101.97</v>
      </c>
      <c r="G183" s="2">
        <f t="shared" si="2"/>
        <v>-1.0000000000005116E-2</v>
      </c>
    </row>
    <row r="184" spans="1:7" x14ac:dyDescent="0.25">
      <c r="A184" s="6" t="str">
        <f>'Revised Existing'!A183</f>
        <v>E127-00-00_0001</v>
      </c>
      <c r="B184" s="6">
        <f>'Revised Existing'!B183</f>
        <v>1212</v>
      </c>
      <c r="C184" s="7">
        <f>'Revised Existing'!C183</f>
        <v>0.02</v>
      </c>
      <c r="D184" s="2">
        <f>'Revised Existing'!D183</f>
        <v>1525</v>
      </c>
      <c r="E184" s="2">
        <f>'Revised Existing'!F183</f>
        <v>102.63</v>
      </c>
      <c r="F184" s="2">
        <f>'No Weir'!F183</f>
        <v>102.64</v>
      </c>
      <c r="G184" s="2">
        <f t="shared" si="2"/>
        <v>-1.0000000000005116E-2</v>
      </c>
    </row>
    <row r="185" spans="1:7" x14ac:dyDescent="0.25">
      <c r="A185" s="6" t="str">
        <f>'Revised Existing'!A184</f>
        <v>E127-00-00_0001</v>
      </c>
      <c r="B185" s="6">
        <f>'Revised Existing'!B184</f>
        <v>1212</v>
      </c>
      <c r="C185" s="7">
        <f>'Revised Existing'!C184</f>
        <v>0.01</v>
      </c>
      <c r="D185" s="2">
        <f>'Revised Existing'!D184</f>
        <v>1753</v>
      </c>
      <c r="E185" s="2">
        <f>'Revised Existing'!F184</f>
        <v>103</v>
      </c>
      <c r="F185" s="2">
        <f>'No Weir'!F184</f>
        <v>103.17</v>
      </c>
      <c r="G185" s="2">
        <f t="shared" si="2"/>
        <v>-0.17000000000000171</v>
      </c>
    </row>
    <row r="186" spans="1:7" x14ac:dyDescent="0.25">
      <c r="A186" s="6" t="str">
        <f>'Revised Existing'!A185</f>
        <v>E127-00-00_0001</v>
      </c>
      <c r="B186" s="6">
        <f>'Revised Existing'!B185</f>
        <v>1212</v>
      </c>
      <c r="C186" s="8">
        <f>'Revised Existing'!C185</f>
        <v>2E-3</v>
      </c>
      <c r="D186" s="2">
        <f>'Revised Existing'!D185</f>
        <v>2454</v>
      </c>
      <c r="E186" s="2">
        <f>'Revised Existing'!F185</f>
        <v>104.06</v>
      </c>
      <c r="F186" s="2">
        <f>'No Weir'!F185</f>
        <v>104.06</v>
      </c>
      <c r="G186" s="2">
        <f t="shared" si="2"/>
        <v>0</v>
      </c>
    </row>
    <row r="187" spans="1:7" x14ac:dyDescent="0.25">
      <c r="A187" s="6"/>
      <c r="B187" s="6"/>
      <c r="C187" s="7"/>
      <c r="D187" s="2"/>
      <c r="E187" s="2"/>
      <c r="F187" s="2"/>
      <c r="G187" s="2"/>
    </row>
    <row r="188" spans="1:7" x14ac:dyDescent="0.25">
      <c r="A188" s="6" t="str">
        <f>'Revised Existing'!A187</f>
        <v>E127-00-00_0001</v>
      </c>
      <c r="B188" s="6">
        <f>'Revised Existing'!B187</f>
        <v>1116</v>
      </c>
      <c r="C188" s="7">
        <f>'Revised Existing'!C187</f>
        <v>0.5</v>
      </c>
      <c r="D188" s="2">
        <f>'Revised Existing'!D187</f>
        <v>606</v>
      </c>
      <c r="E188" s="2">
        <f>'Revised Existing'!F187</f>
        <v>97.79</v>
      </c>
      <c r="F188" s="2">
        <f>'No Weir'!F187</f>
        <v>97.79</v>
      </c>
      <c r="G188" s="2">
        <f t="shared" si="2"/>
        <v>0</v>
      </c>
    </row>
    <row r="189" spans="1:7" x14ac:dyDescent="0.25">
      <c r="A189" s="6" t="str">
        <f>'Revised Existing'!A188</f>
        <v>E127-00-00_0001</v>
      </c>
      <c r="B189" s="6">
        <f>'Revised Existing'!B188</f>
        <v>1116</v>
      </c>
      <c r="C189" s="7">
        <f>'Revised Existing'!C188</f>
        <v>0.2</v>
      </c>
      <c r="D189" s="2">
        <f>'Revised Existing'!D188</f>
        <v>827</v>
      </c>
      <c r="E189" s="2">
        <f>'Revised Existing'!F188</f>
        <v>99.44</v>
      </c>
      <c r="F189" s="2">
        <f>'No Weir'!F188</f>
        <v>99.43</v>
      </c>
      <c r="G189" s="2">
        <f t="shared" si="2"/>
        <v>9.9999999999909051E-3</v>
      </c>
    </row>
    <row r="190" spans="1:7" x14ac:dyDescent="0.25">
      <c r="A190" s="6" t="str">
        <f>'Revised Existing'!A189</f>
        <v>E127-00-00_0001</v>
      </c>
      <c r="B190" s="6">
        <f>'Revised Existing'!B189</f>
        <v>1116</v>
      </c>
      <c r="C190" s="7">
        <f>'Revised Existing'!C189</f>
        <v>0.1</v>
      </c>
      <c r="D190" s="2">
        <f>'Revised Existing'!D189</f>
        <v>1100</v>
      </c>
      <c r="E190" s="2">
        <f>'Revised Existing'!F189</f>
        <v>100.48</v>
      </c>
      <c r="F190" s="2">
        <f>'No Weir'!F189</f>
        <v>100.48</v>
      </c>
      <c r="G190" s="2">
        <f t="shared" si="2"/>
        <v>0</v>
      </c>
    </row>
    <row r="191" spans="1:7" x14ac:dyDescent="0.25">
      <c r="A191" s="6" t="str">
        <f>'Revised Existing'!A190</f>
        <v>E127-00-00_0001</v>
      </c>
      <c r="B191" s="6">
        <f>'Revised Existing'!B190</f>
        <v>1116</v>
      </c>
      <c r="C191" s="7">
        <f>'Revised Existing'!C190</f>
        <v>0.04</v>
      </c>
      <c r="D191" s="2">
        <f>'Revised Existing'!D190</f>
        <v>1339</v>
      </c>
      <c r="E191" s="2">
        <f>'Revised Existing'!F190</f>
        <v>101.81</v>
      </c>
      <c r="F191" s="2">
        <f>'No Weir'!F190</f>
        <v>101.81</v>
      </c>
      <c r="G191" s="2">
        <f t="shared" si="2"/>
        <v>0</v>
      </c>
    </row>
    <row r="192" spans="1:7" x14ac:dyDescent="0.25">
      <c r="A192" s="6" t="str">
        <f>'Revised Existing'!A191</f>
        <v>E127-00-00_0001</v>
      </c>
      <c r="B192" s="6">
        <f>'Revised Existing'!B191</f>
        <v>1116</v>
      </c>
      <c r="C192" s="7">
        <f>'Revised Existing'!C191</f>
        <v>0.02</v>
      </c>
      <c r="D192" s="2">
        <f>'Revised Existing'!D191</f>
        <v>1525</v>
      </c>
      <c r="E192" s="2">
        <f>'Revised Existing'!F191</f>
        <v>102.39</v>
      </c>
      <c r="F192" s="2">
        <f>'No Weir'!F191</f>
        <v>102.4</v>
      </c>
      <c r="G192" s="2">
        <f t="shared" si="2"/>
        <v>-1.0000000000005116E-2</v>
      </c>
    </row>
    <row r="193" spans="1:7" x14ac:dyDescent="0.25">
      <c r="A193" s="6" t="str">
        <f>'Revised Existing'!A192</f>
        <v>E127-00-00_0001</v>
      </c>
      <c r="B193" s="6">
        <f>'Revised Existing'!B192</f>
        <v>1116</v>
      </c>
      <c r="C193" s="7">
        <f>'Revised Existing'!C192</f>
        <v>0.01</v>
      </c>
      <c r="D193" s="2">
        <f>'Revised Existing'!D192</f>
        <v>1753</v>
      </c>
      <c r="E193" s="2">
        <f>'Revised Existing'!F192</f>
        <v>102.96</v>
      </c>
      <c r="F193" s="2">
        <f>'No Weir'!F192</f>
        <v>103.14</v>
      </c>
      <c r="G193" s="2">
        <f t="shared" si="2"/>
        <v>-0.18000000000000682</v>
      </c>
    </row>
    <row r="194" spans="1:7" x14ac:dyDescent="0.25">
      <c r="A194" s="6" t="str">
        <f>'Revised Existing'!A193</f>
        <v>E127-00-00_0001</v>
      </c>
      <c r="B194" s="6">
        <f>'Revised Existing'!B193</f>
        <v>1116</v>
      </c>
      <c r="C194" s="8">
        <f>'Revised Existing'!C193</f>
        <v>2E-3</v>
      </c>
      <c r="D194" s="2">
        <f>'Revised Existing'!D193</f>
        <v>2454</v>
      </c>
      <c r="E194" s="2">
        <f>'Revised Existing'!F193</f>
        <v>104.04</v>
      </c>
      <c r="F194" s="2">
        <f>'No Weir'!F193</f>
        <v>104.04</v>
      </c>
      <c r="G194" s="2">
        <f t="shared" si="2"/>
        <v>0</v>
      </c>
    </row>
    <row r="195" spans="1:7" x14ac:dyDescent="0.25">
      <c r="A195" s="6"/>
      <c r="B195" s="6"/>
      <c r="C195" s="7"/>
      <c r="D195" s="2"/>
      <c r="E195" s="2"/>
      <c r="F195" s="2"/>
      <c r="G195" s="2"/>
    </row>
    <row r="196" spans="1:7" x14ac:dyDescent="0.25">
      <c r="A196" s="6" t="str">
        <f>'Revised Existing'!A195</f>
        <v>E127-00-00_0001</v>
      </c>
      <c r="B196" s="6">
        <f>'Revised Existing'!B195</f>
        <v>1082</v>
      </c>
      <c r="C196" s="7"/>
      <c r="D196" s="2" t="str">
        <f>'Revised Existing'!D195</f>
        <v>Bridge</v>
      </c>
      <c r="E196" s="2"/>
      <c r="F196" s="2"/>
      <c r="G196" s="2"/>
    </row>
    <row r="197" spans="1:7" x14ac:dyDescent="0.25">
      <c r="A197" s="6"/>
      <c r="B197" s="6"/>
      <c r="C197" s="7"/>
      <c r="D197" s="2"/>
      <c r="E197" s="2"/>
      <c r="F197" s="2"/>
      <c r="G197" s="2"/>
    </row>
    <row r="198" spans="1:7" x14ac:dyDescent="0.25">
      <c r="A198" s="6" t="str">
        <f>'Revised Existing'!A197</f>
        <v>E127-00-00_0001</v>
      </c>
      <c r="B198" s="6">
        <f>'Revised Existing'!B197</f>
        <v>1048</v>
      </c>
      <c r="C198" s="7">
        <f>'Revised Existing'!C197</f>
        <v>0.5</v>
      </c>
      <c r="D198" s="2">
        <f>'Revised Existing'!D197</f>
        <v>606</v>
      </c>
      <c r="E198" s="2">
        <f>'Revised Existing'!F197</f>
        <v>97.72</v>
      </c>
      <c r="F198" s="2">
        <f>'No Weir'!F197</f>
        <v>97.72</v>
      </c>
      <c r="G198" s="2">
        <f t="shared" ref="G197:G246" si="3">E198-F198</f>
        <v>0</v>
      </c>
    </row>
    <row r="199" spans="1:7" x14ac:dyDescent="0.25">
      <c r="A199" s="6" t="str">
        <f>'Revised Existing'!A198</f>
        <v>E127-00-00_0001</v>
      </c>
      <c r="B199" s="6">
        <f>'Revised Existing'!B198</f>
        <v>1048</v>
      </c>
      <c r="C199" s="7">
        <f>'Revised Existing'!C198</f>
        <v>0.2</v>
      </c>
      <c r="D199" s="2">
        <f>'Revised Existing'!D198</f>
        <v>827</v>
      </c>
      <c r="E199" s="2">
        <f>'Revised Existing'!F198</f>
        <v>99.36</v>
      </c>
      <c r="F199" s="2">
        <f>'No Weir'!F198</f>
        <v>99.36</v>
      </c>
      <c r="G199" s="2">
        <f t="shared" si="3"/>
        <v>0</v>
      </c>
    </row>
    <row r="200" spans="1:7" x14ac:dyDescent="0.25">
      <c r="A200" s="6" t="str">
        <f>'Revised Existing'!A199</f>
        <v>E127-00-00_0001</v>
      </c>
      <c r="B200" s="6">
        <f>'Revised Existing'!B199</f>
        <v>1048</v>
      </c>
      <c r="C200" s="7">
        <f>'Revised Existing'!C199</f>
        <v>0.1</v>
      </c>
      <c r="D200" s="2">
        <f>'Revised Existing'!D199</f>
        <v>1100</v>
      </c>
      <c r="E200" s="2">
        <f>'Revised Existing'!F199</f>
        <v>100.43</v>
      </c>
      <c r="F200" s="2">
        <f>'No Weir'!F199</f>
        <v>100.43</v>
      </c>
      <c r="G200" s="2">
        <f t="shared" si="3"/>
        <v>0</v>
      </c>
    </row>
    <row r="201" spans="1:7" x14ac:dyDescent="0.25">
      <c r="A201" s="6" t="str">
        <f>'Revised Existing'!A200</f>
        <v>E127-00-00_0001</v>
      </c>
      <c r="B201" s="6">
        <f>'Revised Existing'!B200</f>
        <v>1048</v>
      </c>
      <c r="C201" s="7">
        <f>'Revised Existing'!C200</f>
        <v>0.04</v>
      </c>
      <c r="D201" s="2">
        <f>'Revised Existing'!D200</f>
        <v>1339</v>
      </c>
      <c r="E201" s="2">
        <f>'Revised Existing'!F200</f>
        <v>101.77</v>
      </c>
      <c r="F201" s="2">
        <f>'No Weir'!F200</f>
        <v>101.77</v>
      </c>
      <c r="G201" s="2">
        <f t="shared" si="3"/>
        <v>0</v>
      </c>
    </row>
    <row r="202" spans="1:7" x14ac:dyDescent="0.25">
      <c r="A202" s="6" t="str">
        <f>'Revised Existing'!A201</f>
        <v>E127-00-00_0001</v>
      </c>
      <c r="B202" s="6">
        <f>'Revised Existing'!B201</f>
        <v>1048</v>
      </c>
      <c r="C202" s="7">
        <f>'Revised Existing'!C201</f>
        <v>0.02</v>
      </c>
      <c r="D202" s="2">
        <f>'Revised Existing'!D201</f>
        <v>1525</v>
      </c>
      <c r="E202" s="2">
        <f>'Revised Existing'!F201</f>
        <v>102.35</v>
      </c>
      <c r="F202" s="2">
        <f>'No Weir'!F201</f>
        <v>102.35</v>
      </c>
      <c r="G202" s="2">
        <f t="shared" si="3"/>
        <v>0</v>
      </c>
    </row>
    <row r="203" spans="1:7" x14ac:dyDescent="0.25">
      <c r="A203" s="6" t="str">
        <f>'Revised Existing'!A202</f>
        <v>E127-00-00_0001</v>
      </c>
      <c r="B203" s="6">
        <f>'Revised Existing'!B202</f>
        <v>1048</v>
      </c>
      <c r="C203" s="7">
        <f>'Revised Existing'!C202</f>
        <v>0.01</v>
      </c>
      <c r="D203" s="2">
        <f>'Revised Existing'!D202</f>
        <v>1753</v>
      </c>
      <c r="E203" s="2">
        <f>'Revised Existing'!F202</f>
        <v>102.75</v>
      </c>
      <c r="F203" s="2">
        <f>'No Weir'!F202</f>
        <v>102.75</v>
      </c>
      <c r="G203" s="2">
        <f t="shared" si="3"/>
        <v>0</v>
      </c>
    </row>
    <row r="204" spans="1:7" x14ac:dyDescent="0.25">
      <c r="A204" s="6" t="str">
        <f>'Revised Existing'!A203</f>
        <v>E127-00-00_0001</v>
      </c>
      <c r="B204" s="6">
        <f>'Revised Existing'!B203</f>
        <v>1048</v>
      </c>
      <c r="C204" s="8">
        <f>'Revised Existing'!C203</f>
        <v>2E-3</v>
      </c>
      <c r="D204" s="2">
        <f>'Revised Existing'!D203</f>
        <v>2454</v>
      </c>
      <c r="E204" s="2">
        <f>'Revised Existing'!F203</f>
        <v>103.87</v>
      </c>
      <c r="F204" s="2">
        <f>'No Weir'!F203</f>
        <v>103.87</v>
      </c>
      <c r="G204" s="2">
        <f t="shared" si="3"/>
        <v>0</v>
      </c>
    </row>
    <row r="205" spans="1:7" x14ac:dyDescent="0.25">
      <c r="A205" s="6"/>
      <c r="B205" s="6"/>
      <c r="C205" s="7"/>
      <c r="D205" s="2"/>
      <c r="E205" s="2"/>
      <c r="F205" s="2"/>
      <c r="G205" s="2"/>
    </row>
    <row r="206" spans="1:7" x14ac:dyDescent="0.25">
      <c r="A206" s="6" t="str">
        <f>'Revised Existing'!A205</f>
        <v>E127-00-00_0001</v>
      </c>
      <c r="B206" s="6">
        <f>'Revised Existing'!B205</f>
        <v>1024</v>
      </c>
      <c r="C206" s="7">
        <f>'Revised Existing'!C205</f>
        <v>0.5</v>
      </c>
      <c r="D206" s="2">
        <f>'Revised Existing'!D205</f>
        <v>606</v>
      </c>
      <c r="E206" s="2">
        <f>'Revised Existing'!F205</f>
        <v>97.26</v>
      </c>
      <c r="F206" s="2">
        <f>'No Weir'!F205</f>
        <v>97.26</v>
      </c>
      <c r="G206" s="2">
        <f t="shared" si="3"/>
        <v>0</v>
      </c>
    </row>
    <row r="207" spans="1:7" x14ac:dyDescent="0.25">
      <c r="A207" s="6" t="str">
        <f>'Revised Existing'!A206</f>
        <v>E127-00-00_0001</v>
      </c>
      <c r="B207" s="6">
        <f>'Revised Existing'!B206</f>
        <v>1024</v>
      </c>
      <c r="C207" s="7">
        <f>'Revised Existing'!C206</f>
        <v>0.2</v>
      </c>
      <c r="D207" s="2">
        <f>'Revised Existing'!D206</f>
        <v>827</v>
      </c>
      <c r="E207" s="2">
        <f>'Revised Existing'!F206</f>
        <v>99.22</v>
      </c>
      <c r="F207" s="2">
        <f>'No Weir'!F206</f>
        <v>99.21</v>
      </c>
      <c r="G207" s="2">
        <f t="shared" si="3"/>
        <v>1.0000000000005116E-2</v>
      </c>
    </row>
    <row r="208" spans="1:7" x14ac:dyDescent="0.25">
      <c r="A208" s="6" t="str">
        <f>'Revised Existing'!A207</f>
        <v>E127-00-00_0001</v>
      </c>
      <c r="B208" s="6">
        <f>'Revised Existing'!B207</f>
        <v>1024</v>
      </c>
      <c r="C208" s="7">
        <f>'Revised Existing'!C207</f>
        <v>0.1</v>
      </c>
      <c r="D208" s="2">
        <f>'Revised Existing'!D207</f>
        <v>1100</v>
      </c>
      <c r="E208" s="2">
        <f>'Revised Existing'!F207</f>
        <v>100.35</v>
      </c>
      <c r="F208" s="2">
        <f>'No Weir'!F207</f>
        <v>100.35</v>
      </c>
      <c r="G208" s="2">
        <f t="shared" si="3"/>
        <v>0</v>
      </c>
    </row>
    <row r="209" spans="1:7" x14ac:dyDescent="0.25">
      <c r="A209" s="6" t="str">
        <f>'Revised Existing'!A208</f>
        <v>E127-00-00_0001</v>
      </c>
      <c r="B209" s="6">
        <f>'Revised Existing'!B208</f>
        <v>1024</v>
      </c>
      <c r="C209" s="7">
        <f>'Revised Existing'!C208</f>
        <v>0.04</v>
      </c>
      <c r="D209" s="2">
        <f>'Revised Existing'!D208</f>
        <v>1339</v>
      </c>
      <c r="E209" s="2">
        <f>'Revised Existing'!F208</f>
        <v>101.75</v>
      </c>
      <c r="F209" s="2">
        <f>'No Weir'!F208</f>
        <v>101.75</v>
      </c>
      <c r="G209" s="2">
        <f t="shared" si="3"/>
        <v>0</v>
      </c>
    </row>
    <row r="210" spans="1:7" x14ac:dyDescent="0.25">
      <c r="A210" s="6" t="str">
        <f>'Revised Existing'!A209</f>
        <v>E127-00-00_0001</v>
      </c>
      <c r="B210" s="6">
        <f>'Revised Existing'!B209</f>
        <v>1024</v>
      </c>
      <c r="C210" s="7">
        <f>'Revised Existing'!C209</f>
        <v>0.02</v>
      </c>
      <c r="D210" s="2">
        <f>'Revised Existing'!D209</f>
        <v>1525</v>
      </c>
      <c r="E210" s="2">
        <f>'Revised Existing'!F209</f>
        <v>102.34</v>
      </c>
      <c r="F210" s="2">
        <f>'No Weir'!F209</f>
        <v>102.34</v>
      </c>
      <c r="G210" s="2">
        <f t="shared" si="3"/>
        <v>0</v>
      </c>
    </row>
    <row r="211" spans="1:7" x14ac:dyDescent="0.25">
      <c r="A211" s="6" t="str">
        <f>'Revised Existing'!A210</f>
        <v>E127-00-00_0001</v>
      </c>
      <c r="B211" s="6">
        <f>'Revised Existing'!B210</f>
        <v>1024</v>
      </c>
      <c r="C211" s="7">
        <f>'Revised Existing'!C210</f>
        <v>0.01</v>
      </c>
      <c r="D211" s="2">
        <f>'Revised Existing'!D210</f>
        <v>1753</v>
      </c>
      <c r="E211" s="2">
        <f>'Revised Existing'!F210</f>
        <v>102.76</v>
      </c>
      <c r="F211" s="2">
        <f>'No Weir'!F210</f>
        <v>102.76</v>
      </c>
      <c r="G211" s="2">
        <f t="shared" si="3"/>
        <v>0</v>
      </c>
    </row>
    <row r="212" spans="1:7" x14ac:dyDescent="0.25">
      <c r="A212" s="6" t="str">
        <f>'Revised Existing'!A211</f>
        <v>E127-00-00_0001</v>
      </c>
      <c r="B212" s="6">
        <f>'Revised Existing'!B211</f>
        <v>1024</v>
      </c>
      <c r="C212" s="8">
        <f>'Revised Existing'!C211</f>
        <v>2E-3</v>
      </c>
      <c r="D212" s="2">
        <f>'Revised Existing'!D211</f>
        <v>2454</v>
      </c>
      <c r="E212" s="2">
        <f>'Revised Existing'!F211</f>
        <v>103.87</v>
      </c>
      <c r="F212" s="2">
        <f>'No Weir'!F211</f>
        <v>103.87</v>
      </c>
      <c r="G212" s="2">
        <f t="shared" si="3"/>
        <v>0</v>
      </c>
    </row>
    <row r="213" spans="1:7" x14ac:dyDescent="0.25">
      <c r="A213" s="6"/>
      <c r="B213" s="6"/>
      <c r="C213" s="7"/>
      <c r="D213" s="2"/>
      <c r="E213" s="2"/>
      <c r="F213" s="2"/>
      <c r="G213" s="2"/>
    </row>
    <row r="214" spans="1:7" x14ac:dyDescent="0.25">
      <c r="A214" s="6" t="str">
        <f>'Revised Existing'!A213</f>
        <v>E127-00-00_0001</v>
      </c>
      <c r="B214" s="6">
        <f>'Revised Existing'!B213</f>
        <v>731</v>
      </c>
      <c r="C214" s="7">
        <f>'Revised Existing'!C213</f>
        <v>0.5</v>
      </c>
      <c r="D214" s="2">
        <f>'Revised Existing'!D213</f>
        <v>636</v>
      </c>
      <c r="E214" s="2">
        <f>'Revised Existing'!F213</f>
        <v>97.21</v>
      </c>
      <c r="F214" s="2">
        <f>'No Weir'!F213</f>
        <v>97.2</v>
      </c>
      <c r="G214" s="2">
        <f t="shared" si="3"/>
        <v>9.9999999999909051E-3</v>
      </c>
    </row>
    <row r="215" spans="1:7" x14ac:dyDescent="0.25">
      <c r="A215" s="6" t="str">
        <f>'Revised Existing'!A214</f>
        <v>E127-00-00_0001</v>
      </c>
      <c r="B215" s="6">
        <f>'Revised Existing'!B214</f>
        <v>731</v>
      </c>
      <c r="C215" s="7">
        <f>'Revised Existing'!C214</f>
        <v>0.2</v>
      </c>
      <c r="D215" s="2">
        <f>'Revised Existing'!D214</f>
        <v>870</v>
      </c>
      <c r="E215" s="2">
        <f>'Revised Existing'!F214</f>
        <v>99.15</v>
      </c>
      <c r="F215" s="2">
        <f>'No Weir'!F214</f>
        <v>99.14</v>
      </c>
      <c r="G215" s="2">
        <f t="shared" si="3"/>
        <v>1.0000000000005116E-2</v>
      </c>
    </row>
    <row r="216" spans="1:7" x14ac:dyDescent="0.25">
      <c r="A216" s="6" t="str">
        <f>'Revised Existing'!A215</f>
        <v>E127-00-00_0001</v>
      </c>
      <c r="B216" s="6">
        <f>'Revised Existing'!B215</f>
        <v>731</v>
      </c>
      <c r="C216" s="7">
        <f>'Revised Existing'!C215</f>
        <v>0.1</v>
      </c>
      <c r="D216" s="2">
        <f>'Revised Existing'!D215</f>
        <v>1157</v>
      </c>
      <c r="E216" s="2">
        <f>'Revised Existing'!F215</f>
        <v>100.27</v>
      </c>
      <c r="F216" s="2">
        <f>'No Weir'!F215</f>
        <v>100.27</v>
      </c>
      <c r="G216" s="2">
        <f t="shared" si="3"/>
        <v>0</v>
      </c>
    </row>
    <row r="217" spans="1:7" x14ac:dyDescent="0.25">
      <c r="A217" s="6" t="str">
        <f>'Revised Existing'!A216</f>
        <v>E127-00-00_0001</v>
      </c>
      <c r="B217" s="6">
        <f>'Revised Existing'!B216</f>
        <v>731</v>
      </c>
      <c r="C217" s="7">
        <f>'Revised Existing'!C216</f>
        <v>0.04</v>
      </c>
      <c r="D217" s="2">
        <f>'Revised Existing'!D216</f>
        <v>1409</v>
      </c>
      <c r="E217" s="2">
        <f>'Revised Existing'!F216</f>
        <v>101.69</v>
      </c>
      <c r="F217" s="2">
        <f>'No Weir'!F216</f>
        <v>101.7</v>
      </c>
      <c r="G217" s="2">
        <f t="shared" si="3"/>
        <v>-1.0000000000005116E-2</v>
      </c>
    </row>
    <row r="218" spans="1:7" x14ac:dyDescent="0.25">
      <c r="A218" s="6" t="str">
        <f>'Revised Existing'!A217</f>
        <v>E127-00-00_0001</v>
      </c>
      <c r="B218" s="6">
        <f>'Revised Existing'!B217</f>
        <v>731</v>
      </c>
      <c r="C218" s="7">
        <f>'Revised Existing'!C217</f>
        <v>0.02</v>
      </c>
      <c r="D218" s="2">
        <f>'Revised Existing'!D217</f>
        <v>1606</v>
      </c>
      <c r="E218" s="2">
        <f>'Revised Existing'!F217</f>
        <v>102.3</v>
      </c>
      <c r="F218" s="2">
        <f>'No Weir'!F217</f>
        <v>102.3</v>
      </c>
      <c r="G218" s="2">
        <f t="shared" si="3"/>
        <v>0</v>
      </c>
    </row>
    <row r="219" spans="1:7" x14ac:dyDescent="0.25">
      <c r="A219" s="6" t="str">
        <f>'Revised Existing'!A218</f>
        <v>E127-00-00_0001</v>
      </c>
      <c r="B219" s="6">
        <f>'Revised Existing'!B218</f>
        <v>731</v>
      </c>
      <c r="C219" s="7">
        <f>'Revised Existing'!C218</f>
        <v>0.01</v>
      </c>
      <c r="D219" s="2">
        <f>'Revised Existing'!D218</f>
        <v>1848</v>
      </c>
      <c r="E219" s="2">
        <f>'Revised Existing'!F218</f>
        <v>102.77</v>
      </c>
      <c r="F219" s="2">
        <f>'No Weir'!F218</f>
        <v>102.76</v>
      </c>
      <c r="G219" s="2">
        <f t="shared" si="3"/>
        <v>9.9999999999909051E-3</v>
      </c>
    </row>
    <row r="220" spans="1:7" x14ac:dyDescent="0.25">
      <c r="A220" s="6" t="str">
        <f>'Revised Existing'!A219</f>
        <v>E127-00-00_0001</v>
      </c>
      <c r="B220" s="6">
        <f>'Revised Existing'!B219</f>
        <v>731</v>
      </c>
      <c r="C220" s="8">
        <f>'Revised Existing'!C219</f>
        <v>2E-3</v>
      </c>
      <c r="D220" s="2">
        <f>'Revised Existing'!D219</f>
        <v>2584</v>
      </c>
      <c r="E220" s="2">
        <f>'Revised Existing'!F219</f>
        <v>103.82</v>
      </c>
      <c r="F220" s="2">
        <f>'No Weir'!F219</f>
        <v>103.83</v>
      </c>
      <c r="G220" s="2">
        <f t="shared" si="3"/>
        <v>-1.0000000000005116E-2</v>
      </c>
    </row>
    <row r="221" spans="1:7" x14ac:dyDescent="0.25">
      <c r="A221" s="6"/>
      <c r="B221" s="6"/>
      <c r="C221" s="7"/>
      <c r="D221" s="2"/>
      <c r="E221" s="2"/>
      <c r="F221" s="2"/>
      <c r="G221" s="2"/>
    </row>
    <row r="222" spans="1:7" x14ac:dyDescent="0.25">
      <c r="A222" s="6" t="str">
        <f>'Revised Existing'!A221</f>
        <v>E127-00-00_0001</v>
      </c>
      <c r="B222" s="6">
        <f>'Revised Existing'!B221</f>
        <v>527.70000000000005</v>
      </c>
      <c r="C222" s="7">
        <f>'Revised Existing'!C221</f>
        <v>0.5</v>
      </c>
      <c r="D222" s="2">
        <f>'Revised Existing'!D221</f>
        <v>653</v>
      </c>
      <c r="E222" s="2">
        <f>'Revised Existing'!F221</f>
        <v>97.06</v>
      </c>
      <c r="F222" s="2">
        <f>'No Weir'!F221</f>
        <v>97.05</v>
      </c>
      <c r="G222" s="2">
        <f t="shared" si="3"/>
        <v>1.0000000000005116E-2</v>
      </c>
    </row>
    <row r="223" spans="1:7" x14ac:dyDescent="0.25">
      <c r="A223" s="6" t="str">
        <f>'Revised Existing'!A222</f>
        <v>E127-00-00_0001</v>
      </c>
      <c r="B223" s="6">
        <f>'Revised Existing'!B222</f>
        <v>527.70000000000005</v>
      </c>
      <c r="C223" s="7">
        <f>'Revised Existing'!C222</f>
        <v>0.2</v>
      </c>
      <c r="D223" s="2">
        <f>'Revised Existing'!D222</f>
        <v>895</v>
      </c>
      <c r="E223" s="2">
        <f>'Revised Existing'!F222</f>
        <v>99.04</v>
      </c>
      <c r="F223" s="2">
        <f>'No Weir'!F222</f>
        <v>99.03</v>
      </c>
      <c r="G223" s="2">
        <f t="shared" si="3"/>
        <v>1.0000000000005116E-2</v>
      </c>
    </row>
    <row r="224" spans="1:7" x14ac:dyDescent="0.25">
      <c r="A224" s="6" t="str">
        <f>'Revised Existing'!A223</f>
        <v>E127-00-00_0001</v>
      </c>
      <c r="B224" s="6">
        <f>'Revised Existing'!B223</f>
        <v>527.70000000000005</v>
      </c>
      <c r="C224" s="7">
        <f>'Revised Existing'!C223</f>
        <v>0.1</v>
      </c>
      <c r="D224" s="2">
        <f>'Revised Existing'!D223</f>
        <v>1191</v>
      </c>
      <c r="E224" s="2">
        <f>'Revised Existing'!F223</f>
        <v>100.15</v>
      </c>
      <c r="F224" s="2">
        <f>'No Weir'!F223</f>
        <v>100.15</v>
      </c>
      <c r="G224" s="2">
        <f t="shared" si="3"/>
        <v>0</v>
      </c>
    </row>
    <row r="225" spans="1:7" x14ac:dyDescent="0.25">
      <c r="A225" s="6" t="str">
        <f>'Revised Existing'!A224</f>
        <v>E127-00-00_0001</v>
      </c>
      <c r="B225" s="6">
        <f>'Revised Existing'!B224</f>
        <v>527.70000000000005</v>
      </c>
      <c r="C225" s="7">
        <f>'Revised Existing'!C224</f>
        <v>0.04</v>
      </c>
      <c r="D225" s="2">
        <f>'Revised Existing'!D224</f>
        <v>1450</v>
      </c>
      <c r="E225" s="2">
        <f>'Revised Existing'!F224</f>
        <v>101.6</v>
      </c>
      <c r="F225" s="2">
        <f>'No Weir'!F224</f>
        <v>101.6</v>
      </c>
      <c r="G225" s="2">
        <f t="shared" si="3"/>
        <v>0</v>
      </c>
    </row>
    <row r="226" spans="1:7" x14ac:dyDescent="0.25">
      <c r="A226" s="6" t="str">
        <f>'Revised Existing'!A225</f>
        <v>E127-00-00_0001</v>
      </c>
      <c r="B226" s="6">
        <f>'Revised Existing'!B225</f>
        <v>527.70000000000005</v>
      </c>
      <c r="C226" s="7">
        <f>'Revised Existing'!C225</f>
        <v>0.02</v>
      </c>
      <c r="D226" s="2">
        <f>'Revised Existing'!D225</f>
        <v>1654</v>
      </c>
      <c r="E226" s="2">
        <f>'Revised Existing'!F225</f>
        <v>102.22</v>
      </c>
      <c r="F226" s="2">
        <f>'No Weir'!F225</f>
        <v>102.23</v>
      </c>
      <c r="G226" s="2">
        <f t="shared" si="3"/>
        <v>-1.0000000000005116E-2</v>
      </c>
    </row>
    <row r="227" spans="1:7" x14ac:dyDescent="0.25">
      <c r="A227" s="6" t="str">
        <f>'Revised Existing'!A226</f>
        <v>E127-00-00_0001</v>
      </c>
      <c r="B227" s="6">
        <f>'Revised Existing'!B226</f>
        <v>527.70000000000005</v>
      </c>
      <c r="C227" s="7">
        <f>'Revised Existing'!C226</f>
        <v>0.01</v>
      </c>
      <c r="D227" s="2">
        <f>'Revised Existing'!D226</f>
        <v>1904</v>
      </c>
      <c r="E227" s="2">
        <f>'Revised Existing'!F226</f>
        <v>102.69</v>
      </c>
      <c r="F227" s="2">
        <f>'No Weir'!F226</f>
        <v>102.68</v>
      </c>
      <c r="G227" s="2">
        <f t="shared" si="3"/>
        <v>9.9999999999909051E-3</v>
      </c>
    </row>
    <row r="228" spans="1:7" x14ac:dyDescent="0.25">
      <c r="A228" s="6" t="str">
        <f>'Revised Existing'!A227</f>
        <v>E127-00-00_0001</v>
      </c>
      <c r="B228" s="6">
        <f>'Revised Existing'!B227</f>
        <v>527.70000000000005</v>
      </c>
      <c r="C228" s="8">
        <f>'Revised Existing'!C227</f>
        <v>2E-3</v>
      </c>
      <c r="D228" s="2">
        <f>'Revised Existing'!D227</f>
        <v>2660</v>
      </c>
      <c r="E228" s="2">
        <f>'Revised Existing'!F227</f>
        <v>103.76</v>
      </c>
      <c r="F228" s="2">
        <f>'No Weir'!F227</f>
        <v>103.76</v>
      </c>
      <c r="G228" s="2">
        <f t="shared" si="3"/>
        <v>0</v>
      </c>
    </row>
    <row r="229" spans="1:7" x14ac:dyDescent="0.25">
      <c r="A229" s="6"/>
      <c r="B229" s="6"/>
      <c r="C229" s="7"/>
      <c r="D229" s="2"/>
      <c r="E229" s="2"/>
      <c r="F229" s="2"/>
      <c r="G229" s="2"/>
    </row>
    <row r="230" spans="1:7" x14ac:dyDescent="0.25">
      <c r="A230" s="6" t="str">
        <f>'Revised Existing'!A229</f>
        <v>E127-00-00_0001</v>
      </c>
      <c r="B230" s="6">
        <f>'Revised Existing'!B229</f>
        <v>196.3</v>
      </c>
      <c r="C230" s="7">
        <f>'Revised Existing'!C229</f>
        <v>0.5</v>
      </c>
      <c r="D230" s="2">
        <f>'Revised Existing'!D229</f>
        <v>653</v>
      </c>
      <c r="E230" s="2">
        <f>'Revised Existing'!F229</f>
        <v>96.95</v>
      </c>
      <c r="F230" s="2">
        <f>'No Weir'!F229</f>
        <v>96.94</v>
      </c>
      <c r="G230" s="2">
        <f t="shared" si="3"/>
        <v>1.0000000000005116E-2</v>
      </c>
    </row>
    <row r="231" spans="1:7" x14ac:dyDescent="0.25">
      <c r="A231" s="6" t="str">
        <f>'Revised Existing'!A230</f>
        <v>E127-00-00_0001</v>
      </c>
      <c r="B231" s="6">
        <f>'Revised Existing'!B230</f>
        <v>196.3</v>
      </c>
      <c r="C231" s="7">
        <f>'Revised Existing'!C230</f>
        <v>0.2</v>
      </c>
      <c r="D231" s="2">
        <f>'Revised Existing'!D230</f>
        <v>895</v>
      </c>
      <c r="E231" s="2">
        <f>'Revised Existing'!F230</f>
        <v>98.96</v>
      </c>
      <c r="F231" s="2">
        <f>'No Weir'!F230</f>
        <v>98.95</v>
      </c>
      <c r="G231" s="2">
        <f t="shared" si="3"/>
        <v>9.9999999999909051E-3</v>
      </c>
    </row>
    <row r="232" spans="1:7" x14ac:dyDescent="0.25">
      <c r="A232" s="6" t="str">
        <f>'Revised Existing'!A231</f>
        <v>E127-00-00_0001</v>
      </c>
      <c r="B232" s="6">
        <f>'Revised Existing'!B231</f>
        <v>196.3</v>
      </c>
      <c r="C232" s="7">
        <f>'Revised Existing'!C231</f>
        <v>0.1</v>
      </c>
      <c r="D232" s="2">
        <f>'Revised Existing'!D231</f>
        <v>1191</v>
      </c>
      <c r="E232" s="2">
        <f>'Revised Existing'!F231</f>
        <v>100.06</v>
      </c>
      <c r="F232" s="2">
        <f>'No Weir'!F231</f>
        <v>100.06</v>
      </c>
      <c r="G232" s="2">
        <f t="shared" si="3"/>
        <v>0</v>
      </c>
    </row>
    <row r="233" spans="1:7" x14ac:dyDescent="0.25">
      <c r="A233" s="6" t="str">
        <f>'Revised Existing'!A232</f>
        <v>E127-00-00_0001</v>
      </c>
      <c r="B233" s="6">
        <f>'Revised Existing'!B232</f>
        <v>196.3</v>
      </c>
      <c r="C233" s="7">
        <f>'Revised Existing'!C232</f>
        <v>0.04</v>
      </c>
      <c r="D233" s="2">
        <f>'Revised Existing'!D232</f>
        <v>1450</v>
      </c>
      <c r="E233" s="2">
        <f>'Revised Existing'!F232</f>
        <v>101.53</v>
      </c>
      <c r="F233" s="2">
        <f>'No Weir'!F232</f>
        <v>101.53</v>
      </c>
      <c r="G233" s="2">
        <f t="shared" si="3"/>
        <v>0</v>
      </c>
    </row>
    <row r="234" spans="1:7" x14ac:dyDescent="0.25">
      <c r="A234" s="6" t="str">
        <f>'Revised Existing'!A233</f>
        <v>E127-00-00_0001</v>
      </c>
      <c r="B234" s="6">
        <f>'Revised Existing'!B233</f>
        <v>196.3</v>
      </c>
      <c r="C234" s="7">
        <f>'Revised Existing'!C233</f>
        <v>0.02</v>
      </c>
      <c r="D234" s="2">
        <f>'Revised Existing'!D233</f>
        <v>1654</v>
      </c>
      <c r="E234" s="2">
        <f>'Revised Existing'!F233</f>
        <v>102.16</v>
      </c>
      <c r="F234" s="2">
        <f>'No Weir'!F233</f>
        <v>102.16</v>
      </c>
      <c r="G234" s="2">
        <f t="shared" si="3"/>
        <v>0</v>
      </c>
    </row>
    <row r="235" spans="1:7" x14ac:dyDescent="0.25">
      <c r="A235" s="6" t="str">
        <f>'Revised Existing'!A234</f>
        <v>E127-00-00_0001</v>
      </c>
      <c r="B235" s="6">
        <f>'Revised Existing'!B234</f>
        <v>196.3</v>
      </c>
      <c r="C235" s="7">
        <f>'Revised Existing'!C234</f>
        <v>0.01</v>
      </c>
      <c r="D235" s="2">
        <f>'Revised Existing'!D234</f>
        <v>1904</v>
      </c>
      <c r="E235" s="2">
        <f>'Revised Existing'!F234</f>
        <v>102.63</v>
      </c>
      <c r="F235" s="2">
        <f>'No Weir'!F234</f>
        <v>102.63</v>
      </c>
      <c r="G235" s="2">
        <f t="shared" si="3"/>
        <v>0</v>
      </c>
    </row>
    <row r="236" spans="1:7" x14ac:dyDescent="0.25">
      <c r="A236" s="6" t="str">
        <f>'Revised Existing'!A235</f>
        <v>E127-00-00_0001</v>
      </c>
      <c r="B236" s="6">
        <f>'Revised Existing'!B235</f>
        <v>196.3</v>
      </c>
      <c r="C236" s="8">
        <f>'Revised Existing'!C235</f>
        <v>2E-3</v>
      </c>
      <c r="D236" s="2">
        <f>'Revised Existing'!D235</f>
        <v>2660</v>
      </c>
      <c r="E236" s="2">
        <f>'Revised Existing'!F235</f>
        <v>103.7</v>
      </c>
      <c r="F236" s="2">
        <f>'No Weir'!F235</f>
        <v>103.7</v>
      </c>
      <c r="G236" s="2">
        <f t="shared" si="3"/>
        <v>0</v>
      </c>
    </row>
    <row r="237" spans="1:7" x14ac:dyDescent="0.25">
      <c r="A237" s="6"/>
      <c r="B237" s="6"/>
      <c r="C237" s="7"/>
      <c r="D237" s="2"/>
      <c r="E237" s="2"/>
      <c r="F237" s="2"/>
      <c r="G237" s="2"/>
    </row>
    <row r="238" spans="1:7" x14ac:dyDescent="0.25">
      <c r="A238" s="6" t="str">
        <f>'Revised Existing'!A237</f>
        <v>E127-00-00_0001</v>
      </c>
      <c r="B238" s="6">
        <f>'Revised Existing'!B237</f>
        <v>160</v>
      </c>
      <c r="C238" s="7"/>
      <c r="D238" s="2" t="str">
        <f>'Revised Existing'!D237</f>
        <v>Inl Struct</v>
      </c>
      <c r="E238" s="2"/>
      <c r="F238" s="2"/>
      <c r="G238" s="2"/>
    </row>
    <row r="239" spans="1:7" x14ac:dyDescent="0.25">
      <c r="A239" s="6"/>
      <c r="B239" s="6"/>
      <c r="C239" s="7"/>
      <c r="D239" s="2"/>
      <c r="E239" s="2"/>
      <c r="F239" s="2"/>
      <c r="G239" s="2"/>
    </row>
    <row r="240" spans="1:7" x14ac:dyDescent="0.25">
      <c r="A240" s="6" t="str">
        <f>'Revised Existing'!A239</f>
        <v>E127-00-00_0001</v>
      </c>
      <c r="B240" s="6">
        <f>'Revised Existing'!B239</f>
        <v>146.9</v>
      </c>
      <c r="C240" s="7">
        <f>'Revised Existing'!C239</f>
        <v>0.5</v>
      </c>
      <c r="D240" s="2">
        <f>'Revised Existing'!D239</f>
        <v>653</v>
      </c>
      <c r="E240" s="2">
        <f>'Revised Existing'!F239</f>
        <v>96.95</v>
      </c>
      <c r="F240" s="2">
        <f>'No Weir'!F237</f>
        <v>96.97</v>
      </c>
      <c r="G240" s="2">
        <f t="shared" si="3"/>
        <v>-1.9999999999996021E-2</v>
      </c>
    </row>
    <row r="241" spans="1:7" x14ac:dyDescent="0.25">
      <c r="A241" s="6" t="str">
        <f>'Revised Existing'!A240</f>
        <v>E127-00-00_0001</v>
      </c>
      <c r="B241" s="6">
        <f>'Revised Existing'!B240</f>
        <v>146.9</v>
      </c>
      <c r="C241" s="7">
        <f>'Revised Existing'!C240</f>
        <v>0.2</v>
      </c>
      <c r="D241" s="2">
        <f>'Revised Existing'!D240</f>
        <v>895</v>
      </c>
      <c r="E241" s="2">
        <f>'Revised Existing'!F240</f>
        <v>98.96</v>
      </c>
      <c r="F241" s="2">
        <f>'No Weir'!F238</f>
        <v>98.97</v>
      </c>
      <c r="G241" s="2">
        <f t="shared" si="3"/>
        <v>-1.0000000000005116E-2</v>
      </c>
    </row>
    <row r="242" spans="1:7" x14ac:dyDescent="0.25">
      <c r="A242" s="6" t="str">
        <f>'Revised Existing'!A241</f>
        <v>E127-00-00_0001</v>
      </c>
      <c r="B242" s="6">
        <f>'Revised Existing'!B241</f>
        <v>146.9</v>
      </c>
      <c r="C242" s="7">
        <f>'Revised Existing'!C241</f>
        <v>0.1</v>
      </c>
      <c r="D242" s="2">
        <f>'Revised Existing'!D241</f>
        <v>1191</v>
      </c>
      <c r="E242" s="2">
        <f>'Revised Existing'!F241</f>
        <v>100.07</v>
      </c>
      <c r="F242" s="2">
        <f>'No Weir'!F239</f>
        <v>100.08</v>
      </c>
      <c r="G242" s="2">
        <f t="shared" si="3"/>
        <v>-1.0000000000005116E-2</v>
      </c>
    </row>
    <row r="243" spans="1:7" x14ac:dyDescent="0.25">
      <c r="A243" s="6" t="str">
        <f>'Revised Existing'!A242</f>
        <v>E127-00-00_0001</v>
      </c>
      <c r="B243" s="6">
        <f>'Revised Existing'!B242</f>
        <v>146.9</v>
      </c>
      <c r="C243" s="7">
        <f>'Revised Existing'!C242</f>
        <v>0.04</v>
      </c>
      <c r="D243" s="2">
        <f>'Revised Existing'!D242</f>
        <v>1450</v>
      </c>
      <c r="E243" s="2">
        <f>'Revised Existing'!F242</f>
        <v>101.53</v>
      </c>
      <c r="F243" s="2">
        <f>'No Weir'!F240</f>
        <v>101.55</v>
      </c>
      <c r="G243" s="2">
        <f t="shared" si="3"/>
        <v>-1.9999999999996021E-2</v>
      </c>
    </row>
    <row r="244" spans="1:7" x14ac:dyDescent="0.25">
      <c r="A244" s="6" t="str">
        <f>'Revised Existing'!A243</f>
        <v>E127-00-00_0001</v>
      </c>
      <c r="B244" s="6">
        <f>'Revised Existing'!B243</f>
        <v>146.9</v>
      </c>
      <c r="C244" s="7">
        <f>'Revised Existing'!C243</f>
        <v>0.02</v>
      </c>
      <c r="D244" s="2">
        <f>'Revised Existing'!D243</f>
        <v>1654</v>
      </c>
      <c r="E244" s="2">
        <f>'Revised Existing'!F243</f>
        <v>102.16</v>
      </c>
      <c r="F244" s="2">
        <f>'No Weir'!F241</f>
        <v>102.18</v>
      </c>
      <c r="G244" s="2">
        <f t="shared" si="3"/>
        <v>-2.0000000000010232E-2</v>
      </c>
    </row>
    <row r="245" spans="1:7" x14ac:dyDescent="0.25">
      <c r="A245" s="6" t="str">
        <f>'Revised Existing'!A244</f>
        <v>E127-00-00_0001</v>
      </c>
      <c r="B245" s="6">
        <f>'Revised Existing'!B244</f>
        <v>146.9</v>
      </c>
      <c r="C245" s="7">
        <f>'Revised Existing'!C244</f>
        <v>0.01</v>
      </c>
      <c r="D245" s="2">
        <f>'Revised Existing'!D244</f>
        <v>1904</v>
      </c>
      <c r="E245" s="2">
        <f>'Revised Existing'!F244</f>
        <v>102.62</v>
      </c>
      <c r="F245" s="2">
        <f>'No Weir'!F242</f>
        <v>102.64</v>
      </c>
      <c r="G245" s="2">
        <f t="shared" si="3"/>
        <v>-1.9999999999996021E-2</v>
      </c>
    </row>
    <row r="246" spans="1:7" x14ac:dyDescent="0.25">
      <c r="A246" s="6" t="str">
        <f>'Revised Existing'!A245</f>
        <v>E127-00-00_0001</v>
      </c>
      <c r="B246" s="6">
        <f>'Revised Existing'!B245</f>
        <v>146.9</v>
      </c>
      <c r="C246" s="8">
        <f>'Revised Existing'!C245</f>
        <v>2E-3</v>
      </c>
      <c r="D246" s="2">
        <f>'Revised Existing'!D245</f>
        <v>2660</v>
      </c>
      <c r="E246" s="2">
        <f>'Revised Existing'!F245</f>
        <v>103.69</v>
      </c>
      <c r="F246" s="2">
        <f>'No Weir'!F243</f>
        <v>103.71</v>
      </c>
      <c r="G246" s="2">
        <f t="shared" si="3"/>
        <v>-1.9999999999996021E-2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Revised Existing</vt:lpstr>
      <vt:lpstr>No Weir</vt:lpstr>
      <vt:lpstr>Comparison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Maegan Nunley</dc:creator>
  <cp:lastModifiedBy>Maegan Nunley</cp:lastModifiedBy>
  <dcterms:created xsi:type="dcterms:W3CDTF">2017-08-15T17:48:26Z</dcterms:created>
  <dcterms:modified xsi:type="dcterms:W3CDTF">2017-08-15T18:00:41Z</dcterms:modified>
</cp:coreProperties>
</file>